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KVALITETSSIKRING\ROS-analyser\2021\"/>
    </mc:Choice>
  </mc:AlternateContent>
  <bookViews>
    <workbookView xWindow="0" yWindow="0" windowWidth="28800" windowHeight="11700"/>
  </bookViews>
  <sheets>
    <sheet name="Risikovurdering" sheetId="1" r:id="rId1"/>
    <sheet name="Akseptkriterier og matrise" sheetId="8" r:id="rId2"/>
    <sheet name="Eksempel " sheetId="7" r:id="rId3"/>
    <sheet name="Excel tips" sheetId="9" r:id="rId4"/>
    <sheet name="Rullegardin" sheetId="2" r:id="rId5"/>
  </sheets>
  <definedNames>
    <definedName name="_xlnm.Print_Area" localSheetId="0">Risikovurdering!$A$1:$V$42</definedName>
    <definedName name="_xlnm.Print_Titles" localSheetId="2">'Eksempel '!$7:$8</definedName>
    <definedName name="_xlnm.Print_Titles" localSheetId="0">Risikovurdering!$9:$10</definedName>
  </definedNames>
  <calcPr calcId="162913"/>
</workbook>
</file>

<file path=xl/calcChain.xml><?xml version="1.0" encoding="utf-8"?>
<calcChain xmlns="http://schemas.openxmlformats.org/spreadsheetml/2006/main">
  <c r="S18" i="1" l="1"/>
  <c r="U18" i="1" s="1"/>
  <c r="L18" i="1"/>
  <c r="N18" i="1" s="1"/>
  <c r="S12" i="1"/>
  <c r="U12" i="1" s="1"/>
  <c r="L12" i="1"/>
  <c r="N12" i="1" s="1"/>
  <c r="S11" i="1"/>
  <c r="U11" i="1" s="1"/>
  <c r="L11" i="1"/>
  <c r="N11" i="1" s="1"/>
  <c r="L16" i="1" l="1"/>
  <c r="N16" i="1" s="1"/>
  <c r="S16" i="1"/>
  <c r="U16" i="1" s="1"/>
  <c r="L14" i="1"/>
  <c r="N14" i="1" s="1"/>
  <c r="S14" i="1"/>
  <c r="U14" i="1" s="1"/>
  <c r="S11" i="7" l="1"/>
  <c r="U11" i="7" s="1"/>
  <c r="L11" i="7"/>
  <c r="N11" i="7" s="1"/>
  <c r="L33" i="1" l="1"/>
  <c r="N33" i="1" s="1"/>
  <c r="S33" i="1"/>
  <c r="U33" i="1" s="1"/>
  <c r="L34" i="1"/>
  <c r="N34" i="1" s="1"/>
  <c r="S34" i="1"/>
  <c r="U34" i="1" s="1"/>
  <c r="L35" i="1"/>
  <c r="N35" i="1" s="1"/>
  <c r="S35" i="1"/>
  <c r="U35" i="1" s="1"/>
  <c r="L36" i="1"/>
  <c r="N36" i="1" s="1"/>
  <c r="S36" i="1"/>
  <c r="U36" i="1" s="1"/>
  <c r="L37" i="1"/>
  <c r="N37" i="1" s="1"/>
  <c r="S37" i="1"/>
  <c r="U37" i="1" s="1"/>
  <c r="L38" i="1"/>
  <c r="N38" i="1" s="1"/>
  <c r="S38" i="1"/>
  <c r="U38" i="1" s="1"/>
  <c r="L39" i="1"/>
  <c r="N39" i="1" s="1"/>
  <c r="S39" i="1"/>
  <c r="U39" i="1" s="1"/>
  <c r="L40" i="1"/>
  <c r="N40" i="1" s="1"/>
  <c r="S40" i="1"/>
  <c r="U40" i="1" s="1"/>
  <c r="L41" i="1"/>
  <c r="N41" i="1" s="1"/>
  <c r="S41" i="1"/>
  <c r="U41" i="1" s="1"/>
  <c r="L42" i="1"/>
  <c r="N42" i="1" s="1"/>
  <c r="S42" i="1"/>
  <c r="U42" i="1" s="1"/>
  <c r="S28" i="7" l="1"/>
  <c r="U28" i="7" s="1"/>
  <c r="L28" i="7"/>
  <c r="N28" i="7" s="1"/>
  <c r="S27" i="7"/>
  <c r="U27" i="7" s="1"/>
  <c r="L27" i="7"/>
  <c r="N27" i="7" s="1"/>
  <c r="S26" i="7"/>
  <c r="U26" i="7" s="1"/>
  <c r="L26" i="7"/>
  <c r="N26" i="7" s="1"/>
  <c r="S25" i="7"/>
  <c r="U25" i="7" s="1"/>
  <c r="L25" i="7"/>
  <c r="N25" i="7" s="1"/>
  <c r="S24" i="7"/>
  <c r="U24" i="7" s="1"/>
  <c r="L24" i="7"/>
  <c r="N24" i="7" s="1"/>
  <c r="S23" i="7"/>
  <c r="U23" i="7" s="1"/>
  <c r="L23" i="7"/>
  <c r="N23" i="7" s="1"/>
  <c r="S22" i="7"/>
  <c r="U22" i="7" s="1"/>
  <c r="L22" i="7"/>
  <c r="N22" i="7" s="1"/>
  <c r="S21" i="7"/>
  <c r="U21" i="7" s="1"/>
  <c r="L21" i="7"/>
  <c r="N21" i="7" s="1"/>
  <c r="S20" i="7"/>
  <c r="U20" i="7" s="1"/>
  <c r="L20" i="7"/>
  <c r="N20" i="7" s="1"/>
  <c r="S19" i="7"/>
  <c r="U19" i="7" s="1"/>
  <c r="L19" i="7"/>
  <c r="N19" i="7" s="1"/>
  <c r="S18" i="7"/>
  <c r="U18" i="7" s="1"/>
  <c r="L18" i="7"/>
  <c r="N18" i="7" s="1"/>
  <c r="S17" i="7"/>
  <c r="U17" i="7" s="1"/>
  <c r="L17" i="7"/>
  <c r="N17" i="7" s="1"/>
  <c r="S16" i="7"/>
  <c r="U16" i="7" s="1"/>
  <c r="L16" i="7"/>
  <c r="N16" i="7" s="1"/>
  <c r="S15" i="7"/>
  <c r="U15" i="7" s="1"/>
  <c r="L15" i="7"/>
  <c r="N15" i="7" s="1"/>
  <c r="S14" i="7"/>
  <c r="U14" i="7" s="1"/>
  <c r="L14" i="7"/>
  <c r="N14" i="7" s="1"/>
  <c r="S13" i="7"/>
  <c r="U13" i="7" s="1"/>
  <c r="L13" i="7"/>
  <c r="N13" i="7" s="1"/>
  <c r="S12" i="7"/>
  <c r="U12" i="7" s="1"/>
  <c r="L12" i="7"/>
  <c r="N12" i="7" s="1"/>
  <c r="S10" i="7"/>
  <c r="U10" i="7" s="1"/>
  <c r="L10" i="7"/>
  <c r="N10" i="7" s="1"/>
  <c r="S9" i="7"/>
  <c r="U9" i="7" s="1"/>
  <c r="L9" i="7"/>
  <c r="N9" i="7" s="1"/>
  <c r="S13" i="1" l="1"/>
  <c r="U13" i="1" s="1"/>
  <c r="S15" i="1" l="1"/>
  <c r="U15" i="1" s="1"/>
  <c r="S17" i="1"/>
  <c r="U17" i="1" s="1"/>
  <c r="S20" i="1"/>
  <c r="U20" i="1" s="1"/>
  <c r="S21" i="1"/>
  <c r="U21" i="1" s="1"/>
  <c r="S22" i="1"/>
  <c r="U22" i="1" s="1"/>
  <c r="S23" i="1"/>
  <c r="U23" i="1" s="1"/>
  <c r="S24" i="1"/>
  <c r="U24" i="1" s="1"/>
  <c r="S25" i="1"/>
  <c r="U25" i="1" s="1"/>
  <c r="S26" i="1"/>
  <c r="U26" i="1" s="1"/>
  <c r="S27" i="1"/>
  <c r="U27" i="1" s="1"/>
  <c r="S28" i="1"/>
  <c r="U28" i="1" s="1"/>
  <c r="S29" i="1"/>
  <c r="U29" i="1" s="1"/>
  <c r="S30" i="1"/>
  <c r="U30" i="1" s="1"/>
  <c r="S31" i="1"/>
  <c r="U31" i="1" s="1"/>
  <c r="S32" i="1"/>
  <c r="U32" i="1" s="1"/>
  <c r="L15" i="1"/>
  <c r="N15" i="1" s="1"/>
  <c r="L17" i="1"/>
  <c r="N17" i="1" s="1"/>
  <c r="L20" i="1"/>
  <c r="N20" i="1" s="1"/>
  <c r="L21" i="1"/>
  <c r="N21" i="1" s="1"/>
  <c r="L22" i="1"/>
  <c r="N22" i="1" s="1"/>
  <c r="L23" i="1"/>
  <c r="N23" i="1" s="1"/>
  <c r="L24" i="1"/>
  <c r="N24" i="1" s="1"/>
  <c r="L25" i="1"/>
  <c r="N25" i="1" s="1"/>
  <c r="L26" i="1"/>
  <c r="N26" i="1" s="1"/>
  <c r="L27" i="1"/>
  <c r="N27" i="1" s="1"/>
  <c r="L28" i="1"/>
  <c r="N28" i="1" s="1"/>
  <c r="L29" i="1"/>
  <c r="N29" i="1" s="1"/>
  <c r="L30" i="1"/>
  <c r="N30" i="1" s="1"/>
  <c r="L31" i="1"/>
  <c r="N31" i="1" s="1"/>
  <c r="L32" i="1"/>
  <c r="N32" i="1" s="1"/>
  <c r="L13" i="1"/>
  <c r="N13" i="1" s="1"/>
</calcChain>
</file>

<file path=xl/sharedStrings.xml><?xml version="1.0" encoding="utf-8"?>
<sst xmlns="http://schemas.openxmlformats.org/spreadsheetml/2006/main" count="230" uniqueCount="143">
  <si>
    <t>X</t>
  </si>
  <si>
    <t>Kommentar</t>
  </si>
  <si>
    <t>Frist</t>
  </si>
  <si>
    <t>Nr</t>
  </si>
  <si>
    <t>Ytterligere tiltak</t>
  </si>
  <si>
    <t>S</t>
  </si>
  <si>
    <t>K</t>
  </si>
  <si>
    <t>Ansvarlig for tiltak</t>
  </si>
  <si>
    <t>Sannsynlighet</t>
  </si>
  <si>
    <t>Konseskv</t>
  </si>
  <si>
    <t>Svært liten</t>
  </si>
  <si>
    <t>Liten</t>
  </si>
  <si>
    <t>Moderat</t>
  </si>
  <si>
    <t>Stor</t>
  </si>
  <si>
    <t>Svært stor</t>
  </si>
  <si>
    <t>Ubetydelig</t>
  </si>
  <si>
    <t>Lav</t>
  </si>
  <si>
    <t>Alvorlig</t>
  </si>
  <si>
    <t>Kvalitet</t>
  </si>
  <si>
    <t>Ytre miljø</t>
  </si>
  <si>
    <t>Omdømme</t>
  </si>
  <si>
    <t>Økonomi</t>
  </si>
  <si>
    <t>HMS</t>
  </si>
  <si>
    <t>Svært alv/kritisk</t>
  </si>
  <si>
    <t>Ansvarlig for risikovurdering:</t>
  </si>
  <si>
    <t xml:space="preserve">Deltakere i risikovurdering: </t>
  </si>
  <si>
    <t>Pasientsikkerhet</t>
  </si>
  <si>
    <t>Drift</t>
  </si>
  <si>
    <t>Fare/Trussel/ Uønsket hendelse</t>
  </si>
  <si>
    <t>Divisjon/Klinikk:</t>
  </si>
  <si>
    <t>Risiko (S= Sannsynlighet, K= konsekvens)</t>
  </si>
  <si>
    <t>Økonomiske og materielle verdier</t>
  </si>
  <si>
    <t>Påvirker ikke evnen til å yte tjenesten, men noe "plunder og heft". Ikke behov for reservesystemer</t>
  </si>
  <si>
    <t>Mindre kvalitetsforringelse på deler av tjenesten. Kan føre til skader dersom det ikke finnes reservesystemer.</t>
  </si>
  <si>
    <t>Betydelig kvalitetsforringelse på deler av tjenesten.</t>
  </si>
  <si>
    <t>Langvarig driftsstans på deler av tjenesten. Reduserer muligheten til å yte lovpålagte helsetjenester med alvorlige følger.</t>
  </si>
  <si>
    <t>Store deler av driften er satt ut av spill for en lenger (uholdbar) periode med svært alvorlige følger.</t>
  </si>
  <si>
    <t>Får ikke betydning for mennesker. Ingen påviste skader.</t>
  </si>
  <si>
    <t>Lettere, forbigående helseskader uten varig mén.</t>
  </si>
  <si>
    <t>Uheldige belastninger eller moderate skader på mennesker. Reversibel skade. Ikke knyttet til prognosetap.</t>
  </si>
  <si>
    <t>Irreversibel akutt eller kronisk helseskade med alvorlige følger/tap av leveår. Knyttet til prognosetap.</t>
  </si>
  <si>
    <t>Tap av liv eller svært alvorlig skade på mennesker. Høygradig medisinsk invaliditet (&gt; 50 %), svært nedsatt forventet levealder</t>
  </si>
  <si>
    <t>Ingen miljøskade</t>
  </si>
  <si>
    <t xml:space="preserve">Etmindre utslipp. Skader ikke natur/vegetasjon. Kjapp restitusjonstid for naturen. </t>
  </si>
  <si>
    <t>Utslipp til vann, luft eller jord. Medfører lokale skader på natur/vegetasjon. Alvorlige skader på naturen, og det vil ta inntil et år for naturen å restituere seg.</t>
  </si>
  <si>
    <t xml:space="preserve">Stort utslipp til vann, luft eller jord som gir varige skader på natur/vegetasjon.Utrydder vegetasjon/natur i området. Restitusjonstid over 10 år. </t>
  </si>
  <si>
    <t>Ingen tap av anseelse. Ingen medieoppslag.</t>
  </si>
  <si>
    <t>Mindre økonomiske tap.</t>
  </si>
  <si>
    <t xml:space="preserve">Moderate økonomiske tap. </t>
  </si>
  <si>
    <t xml:space="preserve">Større økonomiske tap. </t>
  </si>
  <si>
    <t>Svært store økonomiske tap.</t>
  </si>
  <si>
    <t>Ubetydelig økonomiske tap.</t>
  </si>
  <si>
    <t>Gjentakende negative tilbakemeldinger. Negativ omtale i fagmiljø.</t>
  </si>
  <si>
    <t>Negative regionale medieoppslag og oppmerksomhet. Diskusjoner i fagmiljø/presse.</t>
  </si>
  <si>
    <t>Større utslipp til vann, luft eller jord. Forårsaker større lokale skader på natur/vegetasjon. Kritisk skade på naturen , og det vil ta lang tid før naturen restituerer seg. (inntil 10 år)</t>
  </si>
  <si>
    <t>Svært negativt omdømme. Nasjonal medieomtale og massiv negativ omtale i fagmiljø.</t>
  </si>
  <si>
    <t>Ingen tillit. Negativ internasjonal medieoppslag. Svært negativ omtale i fagmiljø/presse.</t>
  </si>
  <si>
    <t>Kategori (HMS, kvalitet, ytre miljø, omdømme, økonomi,pasientsikkerhet, drift)</t>
  </si>
  <si>
    <t>Risiko-nivå</t>
  </si>
  <si>
    <t>Konsekvens</t>
  </si>
  <si>
    <t>Svært alvorlig/kritisk</t>
  </si>
  <si>
    <t>Avdeling/Enhet:</t>
  </si>
  <si>
    <t>Antatt restrisiko</t>
  </si>
  <si>
    <t>Beskrivelse av konsekvens</t>
  </si>
  <si>
    <t>Evt.eksisterende tiltak som allerede er iverksatt/besluttet iverksatt</t>
  </si>
  <si>
    <t>Helse Stavanger
RISIKOMATRISE</t>
  </si>
  <si>
    <t>Mennesker - Liv og Helse</t>
  </si>
  <si>
    <t>Ytre Miljø</t>
  </si>
  <si>
    <t>Risikoevaluering</t>
  </si>
  <si>
    <t>Risikoforhold uakseptable, tiltak påkrevd</t>
  </si>
  <si>
    <t>Tiltak bør gjennomføres</t>
  </si>
  <si>
    <t>Akseptabel risiko, tiltak ikke nødvendig</t>
  </si>
  <si>
    <t xml:space="preserve">Har aldri hørt at dette kan skje
</t>
  </si>
  <si>
    <t xml:space="preserve">Liten sannsynlighet for at dette kan skje
</t>
  </si>
  <si>
    <t xml:space="preserve">Har hørt at det har skjedd
</t>
  </si>
  <si>
    <t xml:space="preserve">Dette skjer relativt ofte
</t>
  </si>
  <si>
    <t xml:space="preserve">Dette skjer til stadighet
</t>
  </si>
  <si>
    <t>Dato: 20.08.2016</t>
  </si>
  <si>
    <t>Alvorlig personskade</t>
  </si>
  <si>
    <t>Sjekke sykehistorien før pasient legges inn</t>
  </si>
  <si>
    <t xml:space="preserve">1. Fjern stikkende redskaper hvor en mistenker at utagering kan oppstå.
 - sjekk ansattes uniform
 - vurder å benytte engangsbestikk ved matservering
2.  lag sjekkliste for klargjøring av rom ved mottak av utagerende pasient        
3. opplæring av personell i forhold til utagering og vold
 </t>
  </si>
  <si>
    <t>1. Alle ansatte
2. Fagansvarlig
3. Avdelingsleder</t>
  </si>
  <si>
    <t xml:space="preserve">1. Kontinuerlig 
2. XX                                                                                          
3. YY
</t>
  </si>
  <si>
    <t>Risikovurdering - Eksempel vold og trusler</t>
  </si>
  <si>
    <t>Pasient angriper medpasient ved utagerende adferd</t>
  </si>
  <si>
    <t>Alvorlig pasientskade</t>
  </si>
  <si>
    <t>Pasient/pårørende angriper personell med stikkende redskap. Mulig årsak: utagerende person med tilgang til stikkende/farlig redskap</t>
  </si>
  <si>
    <t>Rutine for bruk av skjerming
TMA-kurs for alle ansatte</t>
  </si>
  <si>
    <t>1.Retningslinjer for kommunikasjon mellom pasienter i fellesrom
2. Tilstrekkelig bemanning i henhold til bemanningsplan
3. Kartlegge kompetansebehov for håndtering av vold og trusler</t>
  </si>
  <si>
    <t>1. Seksjonsleder         
2. Seksjonsleder/Postleder
3. Postleder</t>
  </si>
  <si>
    <t>1. Innen xx
2. Kontinuerlig
3. Innen xx</t>
  </si>
  <si>
    <t>Pasientrom blir rasert</t>
  </si>
  <si>
    <t>Ødeleggelse av utstyr og inventar</t>
  </si>
  <si>
    <t>Fastvakt ved utagering hos pasienten</t>
  </si>
  <si>
    <t>Fjerne unødvendig utstyr og inventar</t>
  </si>
  <si>
    <t>Ansvarlig helse-personell</t>
  </si>
  <si>
    <t>XXX</t>
  </si>
  <si>
    <t>Tilstrebe å benytte allerede klargjorte rom til utagerende pasienter</t>
  </si>
  <si>
    <t>Restrisiko etter ytterligere tiltak</t>
  </si>
  <si>
    <t>Zoom inn for å se mindre deler av skjema ved å klikke på pluss-tegnet nederst til høyre på siden</t>
  </si>
  <si>
    <t xml:space="preserve">Zoom ut for å se større deler av skjema ved å klikke på minus-tegnet nederst til høyre på siden </t>
  </si>
  <si>
    <t>Linjeskift i samme celle: Hold inne ALT-tasten og klikk enter</t>
  </si>
  <si>
    <t>Flytte markør til ny celle: Bruk piltaster for å gå til neste celle eller flytte deg i arket</t>
  </si>
  <si>
    <t>Utskrift Ved utskrift av skjema kan det være hensiktsmessig å skrive ut som pdf-fil.
 (Klikk Fil, lagre som, endre filtype til pdf og skriv ut)</t>
  </si>
  <si>
    <t xml:space="preserve">Link til prosedyre: Risikovurdering, beskrivelse av metode ID:12085 </t>
  </si>
  <si>
    <t>Divisjon/Klinikk: Avd.for med.mikro</t>
  </si>
  <si>
    <t>Ansvarlig for risikovurdering: Christina M</t>
  </si>
  <si>
    <t>Dato start: 17/3-21</t>
  </si>
  <si>
    <t>Sensor ikke lenger er funksjonell</t>
  </si>
  <si>
    <t>Sensoren er tilsynelatende innenfor temperaturintervall, men reelt sett kan den være utenfor.</t>
  </si>
  <si>
    <t>Det går lenger tid før feil ved sensorens funksjoner oppdages.</t>
  </si>
  <si>
    <t>Det innføres en forenklet kontroll som gjøres det året hvor sensoren ikke kontrolleres mot referansetermometer. Se over.</t>
  </si>
  <si>
    <t>Sensor viser en forskjøvet graf i forhold til reell verdi.</t>
  </si>
  <si>
    <t>Angitte korreksjonsfaktorer (der dette er i bruk) i Boomerang fungerer ikke lenger etter hensikten</t>
  </si>
  <si>
    <t>Sensor viser feil temperatur: "drifter"</t>
  </si>
  <si>
    <t>Fortsette med årlig kontroll av de aktuelle sensorene. De aktuelle sensorene er kartlagt i EQS 28851, "Boomerang - Nødrutine - Havari av utstyr"</t>
  </si>
  <si>
    <r>
      <t xml:space="preserve">Sensor på overvåket </t>
    </r>
    <r>
      <rPr>
        <b/>
        <sz val="10"/>
        <color theme="1"/>
        <rFont val="Calibri"/>
        <family val="2"/>
        <scheme val="minor"/>
      </rPr>
      <t>kjøleskap</t>
    </r>
    <r>
      <rPr>
        <sz val="10"/>
        <color theme="1"/>
        <rFont val="Calibri"/>
        <family val="2"/>
        <scheme val="minor"/>
      </rPr>
      <t xml:space="preserve"> med kritisk utstyr, f.eks reagenser, blir ikke kontrollert årlig</t>
    </r>
  </si>
  <si>
    <r>
      <t>Sensor på overvåket</t>
    </r>
    <r>
      <rPr>
        <b/>
        <sz val="10"/>
        <color theme="1"/>
        <rFont val="Calibri"/>
        <family val="2"/>
        <scheme val="minor"/>
      </rPr>
      <t xml:space="preserve"> fryseskap</t>
    </r>
    <r>
      <rPr>
        <sz val="10"/>
        <color theme="1"/>
        <rFont val="Calibri"/>
        <family val="2"/>
        <scheme val="minor"/>
      </rPr>
      <t xml:space="preserve"> med kritisk utstyr blir ikke kontrollert årlig.</t>
    </r>
  </si>
  <si>
    <t>Sensoren kan "drifte"; Kjøleskap har snevert temperaturintervall og temp kan fort komme utenfor dersom sensor "drifter": Utstyret kan bli ødelagt uten at dette fanges opp. Ytterste konsekvens: feil analyseresultat</t>
  </si>
  <si>
    <t>Overvåkingen uteblir og det kan dermed ikke dokumentes dersom temperaturintervall  ikke overholdes.</t>
  </si>
  <si>
    <t>Christina</t>
  </si>
  <si>
    <t xml:space="preserve">1. Forenklet kontroll må legges inn  prosedyre: kontroll av graf og kontroll av alarm-funksjon.
</t>
  </si>
  <si>
    <t>Deltakere i risikovurdering: Christina (kval.koordinator), Inge (IT-koordinator), Anita Espedal (kvalitetskoordinator ITM)</t>
  </si>
  <si>
    <t xml:space="preserve">De aller fleste av våre kjøl/frys og inkubatorer har i tillegg en intern sensor i et display. Avvik fra angitt temperatur vil bli fanget opp der. Dette kan imidlertid ta litt mer tid enn om dette ble varslet i Boomerang. </t>
  </si>
  <si>
    <r>
      <t>Det skrives en</t>
    </r>
    <r>
      <rPr>
        <b/>
        <sz val="10"/>
        <color theme="1"/>
        <rFont val="Calibri"/>
        <family val="2"/>
        <scheme val="minor"/>
      </rPr>
      <t xml:space="preserve"> prosedyre forenklet kontroll</t>
    </r>
    <r>
      <rPr>
        <sz val="10"/>
        <color theme="1"/>
        <rFont val="Calibri"/>
        <family val="2"/>
        <scheme val="minor"/>
      </rPr>
      <t xml:space="preserve"> av sensorene: 
1. Det skilles på hvilke sensorer som MÅ kontrolleres årlig: se trussel nr.6 og 7.
2. Det legges inn i grafen per sensor et intervall som viser tidsrommet siden forrige kontroll og frem til i dag. Grafen vil vise om sensoren (kjøleskap/frys/inkubator har holdt en relativt jevn temperatursyklus gjennom denne perioden. I tillegg testes alarm. I de tilfeller man ser at dette ikke er stabilt over tid: prioriteres for kontroll først. Kontrollen dokumenteres i et word-dokument. Prosedyre oppdateres.
3. Det gjennomføres en endringsrapport ved innføring av kontrollintervall hvert 2.år. Word-dok i pkt 1 legges ved.
</t>
    </r>
  </si>
  <si>
    <t>Boomerangsensor kontrolleres kun hvert 2.år</t>
  </si>
  <si>
    <t>Feil blir ikke oppdaget fordi det ikke gjøres en årlig kontroll.</t>
  </si>
  <si>
    <t>Sensoren kan "drifte"; innholdet kan bli ødelagt uten at dette fanges opp. Ytterste konsekvens: feil analyseresultat</t>
  </si>
  <si>
    <t>Erfaringen med Boomerang etter flere års bruk*: Det er små variasjoner mellom referansetermometer og Boomerangsensorer i årlige kontrollmålinger. "Drifting" har aldri blitt opplevd, men kan i realiteten inntreffe. Se risiko nr.2</t>
  </si>
  <si>
    <t>* Boomerang ble tatt i bruk i 2013. Vi har aldri hatt temperatursensorer som drifter eller må tas ut av drift pga feil.</t>
  </si>
  <si>
    <t xml:space="preserve">Erfaring med Boomerang* tilsier at dette er lite sannsynlig. Feil ved sensoren vil kunne  fanges opp ved alarmer. </t>
  </si>
  <si>
    <t>I de fleste av vårt overvåkede utstyr, vil ikke dette ha stor betydning, da korreksjonsfaktorer er 1-2 grader.</t>
  </si>
  <si>
    <t>Det kan være hensiktsmessig å gå over for å sjekke hvilket utstyr som eventuelt bør ha årlig kontroll. Se trussel 6 og 7.</t>
  </si>
  <si>
    <t>Det er laget en oversikt over hvilke Boomerangovervåkede enheter som inneholder kritisk utstyr. Disse enhetene har både alarm og havarialarm aktivert.</t>
  </si>
  <si>
    <t>Levetiden til en Boomerangsensor er ukjent</t>
  </si>
  <si>
    <t>Man vet ikke om en sensor plutselig kan slutte å fungere uten at dette blir fanget opp med en alarm.</t>
  </si>
  <si>
    <t>Våre internkontrollsystemer skal fange opp feil ved reagenser. Frysevarer har også et mye større temperaturintervall enn kjøleskap, da fryseren vanligvis er på -20 grader.Våre to to alarmgrenser på både -10 og -5 skal kunne ivareta dette utstyret til tross for kontroll av sensor hvert 2.år.</t>
  </si>
  <si>
    <r>
      <t xml:space="preserve">Det gjennomføres </t>
    </r>
    <r>
      <rPr>
        <b/>
        <sz val="10"/>
        <color theme="1"/>
        <rFont val="Calibri"/>
        <family val="2"/>
        <scheme val="minor"/>
      </rPr>
      <t>en forenklet kontroll</t>
    </r>
    <r>
      <rPr>
        <sz val="10"/>
        <color theme="1"/>
        <rFont val="Calibri"/>
        <family val="2"/>
        <scheme val="minor"/>
      </rPr>
      <t>, se linje 2.</t>
    </r>
  </si>
  <si>
    <t xml:space="preserve">Årlig kontroll vil uansett ikke kunne fange opp om en sensor begynner å nærme seg slutten av sin levetid. Sensorer som ikke lenger er funksjonelle, vil bli varslet på epost og sms til aktuelle brukere i Boomerang som uteblitt måling. Det er allerede rutine for å sette inn ny sensor eller manuell overvåking der Boomerang ikke benyttes. </t>
  </si>
  <si>
    <t>Årlig kontroll av sensor utføres ikke</t>
  </si>
  <si>
    <t>ICU (leverandør) tas kontakt med for å få info om de forskjellinge sensorenes levetid og erfaring knyttet til kontrollrutiner m m. Ytterligere tiltak vurderes etter tilbakemelding.
Tilbakemeling: "Enten fungerer sensoren eller ikke. Mekaniske påvirkninger kan forkorte levetiden, men sensoren vil da i så fall vise HELT feil eller ikke i det hele tatt. Uteblitt måling vil angis dersom sensor eller node ikke lenger fungere tilferdssillende."
Dette medfører at man ikke trenger ytterligere tiltak her da man vil fange opp dersom målingene uteblir eller er utenfor range.</t>
  </si>
  <si>
    <t xml:space="preserve">Risikovurdering - utsettelse av  årlig kontroll av Boomerang-sensorer pga pandemi
</t>
  </si>
  <si>
    <t>Dato ferdigstilt: 07.04.21
Signatur (ansvarlig):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</si>
</sst>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2" x14ac:knownFonts="1">
    <font>
      <sz val="11"/>
      <color theme="1"/>
      <name val="Calibri"/>
      <family val="2"/>
      <scheme val="minor"/>
    </font>
    <font>
      <b/>
      <sz val="14"/>
      <color theme="1"/>
      <name val="Calibri"/>
      <family val="2"/>
      <scheme val="minor"/>
    </font>
    <font>
      <b/>
      <sz val="10"/>
      <color theme="1"/>
      <name val="Arial"/>
      <family val="2"/>
    </font>
    <font>
      <sz val="10"/>
      <color theme="1"/>
      <name val="Arial"/>
      <family val="2"/>
    </font>
    <font>
      <b/>
      <sz val="10"/>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theme="1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82">
    <xf numFmtId="0" fontId="0" fillId="0" borderId="0" xfId="0"/>
    <xf numFmtId="0" fontId="0" fillId="0" borderId="0" xfId="0" applyAlignment="1">
      <alignment horizontal="center"/>
    </xf>
    <xf numFmtId="0" fontId="4" fillId="2" borderId="1" xfId="0" applyFont="1" applyFill="1" applyBorder="1" applyAlignment="1" applyProtection="1">
      <alignment horizontal="center"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left" vertical="top" textRotation="180" wrapText="1"/>
      <protection locked="0"/>
    </xf>
    <xf numFmtId="0" fontId="0" fillId="0" borderId="0" xfId="0" applyBorder="1" applyAlignment="1" applyProtection="1">
      <alignment wrapText="1"/>
      <protection locked="0"/>
    </xf>
    <xf numFmtId="0" fontId="5" fillId="0" borderId="0" xfId="0" applyFont="1" applyBorder="1" applyAlignment="1" applyProtection="1">
      <alignment wrapText="1"/>
      <protection locked="0"/>
    </xf>
    <xf numFmtId="0" fontId="4" fillId="3" borderId="1" xfId="0" applyFont="1" applyFill="1" applyBorder="1" applyAlignment="1" applyProtection="1">
      <alignment horizontal="center" wrapText="1"/>
    </xf>
    <xf numFmtId="0" fontId="5" fillId="0" borderId="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7" fillId="2" borderId="1" xfId="0" applyFont="1" applyFill="1" applyBorder="1" applyAlignment="1" applyProtection="1">
      <alignment horizontal="left" vertical="top" textRotation="180" wrapText="1"/>
    </xf>
    <xf numFmtId="0" fontId="4"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164" fontId="5" fillId="0" borderId="1" xfId="0" applyNumberFormat="1" applyFont="1" applyBorder="1" applyAlignment="1" applyProtection="1">
      <alignment horizontal="left" vertical="top" wrapText="1"/>
      <protection locked="0"/>
    </xf>
    <xf numFmtId="0" fontId="0" fillId="5" borderId="9" xfId="0" applyFont="1" applyFill="1" applyBorder="1" applyAlignment="1">
      <alignment wrapText="1"/>
    </xf>
    <xf numFmtId="0" fontId="0" fillId="5" borderId="2" xfId="0" applyFont="1" applyFill="1" applyBorder="1" applyAlignment="1">
      <alignment wrapText="1"/>
    </xf>
    <xf numFmtId="0" fontId="0" fillId="5" borderId="7" xfId="0" applyFont="1" applyFill="1" applyBorder="1" applyAlignment="1">
      <alignment wrapText="1"/>
    </xf>
    <xf numFmtId="0" fontId="0" fillId="5" borderId="4" xfId="0" applyFont="1" applyFill="1" applyBorder="1" applyAlignment="1">
      <alignment wrapText="1"/>
    </xf>
    <xf numFmtId="0" fontId="0" fillId="5" borderId="6" xfId="0" applyFont="1" applyFill="1" applyBorder="1"/>
    <xf numFmtId="0" fontId="0" fillId="5" borderId="1" xfId="0" applyFont="1" applyFill="1" applyBorder="1" applyAlignment="1">
      <alignment wrapText="1"/>
    </xf>
    <xf numFmtId="0" fontId="0" fillId="5" borderId="1" xfId="0" applyFont="1" applyFill="1" applyBorder="1"/>
    <xf numFmtId="0" fontId="0" fillId="6" borderId="1" xfId="0" applyFont="1" applyFill="1" applyBorder="1" applyAlignment="1">
      <alignment wrapText="1"/>
    </xf>
    <xf numFmtId="0" fontId="0" fillId="6" borderId="1" xfId="0" applyFont="1" applyFill="1" applyBorder="1"/>
    <xf numFmtId="0" fontId="0" fillId="6" borderId="4" xfId="0" applyFont="1" applyFill="1" applyBorder="1"/>
    <xf numFmtId="0" fontId="0" fillId="0" borderId="6" xfId="0" applyFont="1" applyBorder="1" applyAlignment="1">
      <alignment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0" fillId="7" borderId="1" xfId="0" applyFont="1" applyFill="1" applyBorder="1" applyAlignment="1">
      <alignment vertical="center" wrapText="1"/>
    </xf>
    <xf numFmtId="0" fontId="0" fillId="8" borderId="1" xfId="0" applyFont="1" applyFill="1" applyBorder="1" applyAlignment="1">
      <alignment vertical="center" wrapText="1"/>
    </xf>
    <xf numFmtId="0" fontId="0" fillId="8" borderId="4" xfId="0" applyFont="1" applyFill="1" applyBorder="1" applyAlignment="1">
      <alignment vertical="center" wrapText="1"/>
    </xf>
    <xf numFmtId="0" fontId="0" fillId="9" borderId="1" xfId="0" applyFont="1" applyFill="1" applyBorder="1" applyAlignment="1">
      <alignment vertical="center" wrapText="1"/>
    </xf>
    <xf numFmtId="0" fontId="0" fillId="7" borderId="4" xfId="0" applyFont="1" applyFill="1" applyBorder="1" applyAlignment="1">
      <alignment vertical="center" wrapText="1"/>
    </xf>
    <xf numFmtId="0" fontId="0" fillId="2" borderId="5" xfId="0" applyFont="1" applyFill="1" applyBorder="1" applyAlignment="1"/>
    <xf numFmtId="0" fontId="0" fillId="2" borderId="6" xfId="0" applyFont="1" applyFill="1" applyBorder="1" applyAlignment="1"/>
    <xf numFmtId="0" fontId="0" fillId="0" borderId="0" xfId="0" applyFont="1"/>
    <xf numFmtId="0" fontId="0" fillId="8" borderId="1" xfId="0" applyFont="1" applyFill="1" applyBorder="1" applyAlignment="1"/>
    <xf numFmtId="0" fontId="0" fillId="7" borderId="1" xfId="0" applyFont="1" applyFill="1" applyBorder="1" applyAlignment="1"/>
    <xf numFmtId="0" fontId="0" fillId="9" borderId="1" xfId="0" applyFont="1" applyFill="1" applyBorder="1" applyAlignment="1"/>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0" fillId="0" borderId="0" xfId="0" applyBorder="1" applyAlignment="1" applyProtection="1">
      <alignment wrapText="1"/>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xf>
    <xf numFmtId="0" fontId="3" fillId="0" borderId="1" xfId="0" applyFont="1" applyBorder="1" applyAlignment="1" applyProtection="1">
      <alignment horizontal="left" vertical="top" wrapText="1"/>
      <protection locked="0"/>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4" fillId="3"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2" fillId="0" borderId="1" xfId="0" applyFont="1" applyBorder="1" applyAlignment="1" applyProtection="1">
      <alignment horizontal="left" vertical="top" wrapText="1"/>
      <protection locked="0"/>
    </xf>
    <xf numFmtId="0" fontId="11" fillId="0" borderId="4" xfId="1" applyFont="1" applyBorder="1" applyAlignment="1" applyProtection="1">
      <alignment horizontal="left" vertical="top" wrapText="1"/>
    </xf>
    <xf numFmtId="0" fontId="10" fillId="0" borderId="5" xfId="1" applyBorder="1" applyAlignment="1" applyProtection="1">
      <alignment horizontal="left" vertical="top" wrapText="1"/>
    </xf>
    <xf numFmtId="0" fontId="10" fillId="0" borderId="6" xfId="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2" borderId="5" xfId="0" applyFont="1" applyFill="1" applyBorder="1" applyAlignment="1" applyProtection="1">
      <alignment horizontal="left" vertical="top" wrapText="1"/>
    </xf>
    <xf numFmtId="0" fontId="4" fillId="2" borderId="6" xfId="0" applyFont="1" applyFill="1" applyBorder="1" applyAlignment="1" applyProtection="1">
      <alignment horizontal="left" vertical="top" wrapText="1"/>
    </xf>
    <xf numFmtId="0" fontId="0" fillId="0" borderId="1" xfId="0" applyFont="1" applyBorder="1" applyAlignment="1">
      <alignment horizontal="left"/>
    </xf>
    <xf numFmtId="0" fontId="0" fillId="0" borderId="1" xfId="0" applyFont="1" applyFill="1" applyBorder="1" applyAlignment="1">
      <alignment horizontal="left"/>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9" fillId="3" borderId="1" xfId="0" applyFont="1" applyFill="1" applyBorder="1" applyAlignment="1">
      <alignment horizontal="center"/>
    </xf>
    <xf numFmtId="0" fontId="9" fillId="3" borderId="4" xfId="0" applyFont="1" applyFill="1" applyBorder="1" applyAlignment="1">
      <alignment horizontal="center"/>
    </xf>
    <xf numFmtId="0" fontId="0" fillId="3" borderId="1" xfId="0" applyFont="1" applyFill="1" applyBorder="1" applyAlignment="1">
      <alignment horizontal="center"/>
    </xf>
    <xf numFmtId="0" fontId="9" fillId="2" borderId="1" xfId="0" applyFont="1" applyFill="1" applyBorder="1" applyAlignment="1">
      <alignment horizontal="center" vertical="center" textRotation="180"/>
    </xf>
    <xf numFmtId="0" fontId="0" fillId="2" borderId="1" xfId="0" applyFont="1" applyFill="1" applyBorder="1" applyAlignment="1">
      <alignment horizontal="center"/>
    </xf>
    <xf numFmtId="0" fontId="4" fillId="3"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wrapText="1"/>
    </xf>
  </cellXfs>
  <cellStyles count="2">
    <cellStyle name="Hyperkobling" xfId="1" builtinId="8"/>
    <cellStyle name="Normal" xfId="0" builtinId="0"/>
  </cellStyles>
  <dxfs count="15">
    <dxf>
      <font>
        <b/>
        <i val="0"/>
        <color theme="0"/>
      </font>
      <fill>
        <patternFill>
          <bgColor rgb="FF00B050"/>
        </patternFill>
      </fill>
    </dxf>
    <dxf>
      <font>
        <b/>
        <i val="0"/>
        <color auto="1"/>
      </font>
      <fill>
        <patternFill>
          <bgColor rgb="FFFFFF00"/>
        </patternFill>
      </fill>
    </dxf>
    <dxf>
      <font>
        <b/>
        <i val="0"/>
        <color theme="1"/>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1"/>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1"/>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1"/>
      </font>
      <fill>
        <patternFill>
          <bgColor rgb="FFFF0000"/>
        </patternFill>
      </fill>
    </dxf>
    <dxf>
      <font>
        <b/>
        <i val="0"/>
        <color theme="0"/>
      </font>
      <fill>
        <patternFill>
          <bgColor rgb="FF00B050"/>
        </patternFill>
      </fill>
    </dxf>
    <dxf>
      <font>
        <b/>
        <i val="0"/>
        <color auto="1"/>
      </font>
      <fill>
        <patternFill>
          <bgColor rgb="FFFFFF00"/>
        </patternFill>
      </fill>
    </dxf>
    <dxf>
      <font>
        <b/>
        <i val="0"/>
        <color theme="1"/>
      </font>
      <fill>
        <patternFill>
          <bgColor rgb="FFFF0000"/>
        </patternFill>
      </fill>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598365</xdr:colOff>
      <xdr:row>6</xdr:row>
      <xdr:rowOff>107429</xdr:rowOff>
    </xdr:from>
    <xdr:to>
      <xdr:col>2</xdr:col>
      <xdr:colOff>2271346</xdr:colOff>
      <xdr:row>7</xdr:row>
      <xdr:rowOff>296377</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0577" y="1182044"/>
          <a:ext cx="1672981" cy="38433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qs-hst.ihelse.net/index.pl?pid=hst&amp;do=admin&amp;RevisionID=62400&amp;menu=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tabSelected="1" zoomScale="78" zoomScaleNormal="100" zoomScaleSheetLayoutView="90" workbookViewId="0">
      <pane ySplit="10" topLeftCell="A11" activePane="bottomLeft" state="frozen"/>
      <selection pane="bottomLeft" activeCell="A7" sqref="A7:D7"/>
    </sheetView>
  </sheetViews>
  <sheetFormatPr baseColWidth="10" defaultColWidth="9.140625" defaultRowHeight="15" x14ac:dyDescent="0.25"/>
  <cols>
    <col min="1" max="1" width="6.42578125" style="5" customWidth="1"/>
    <col min="2" max="2" width="12.85546875" style="5" customWidth="1"/>
    <col min="3" max="3" width="37.42578125" style="5" customWidth="1"/>
    <col min="4" max="4" width="38.85546875" style="5" customWidth="1"/>
    <col min="5" max="5" width="4.140625" style="5" customWidth="1"/>
    <col min="6" max="6" width="3.28515625" style="5" customWidth="1"/>
    <col min="7" max="7" width="1.85546875" style="5" customWidth="1"/>
    <col min="8" max="8" width="3.28515625" style="5" customWidth="1"/>
    <col min="9" max="9" width="3.85546875" style="5" customWidth="1"/>
    <col min="10" max="10" width="17.7109375" style="5" customWidth="1"/>
    <col min="11" max="11" width="3.28515625" style="5" customWidth="1"/>
    <col min="12" max="12" width="2.28515625" style="5" hidden="1" customWidth="1"/>
    <col min="13" max="13" width="4.85546875" style="5" customWidth="1"/>
    <col min="14" max="14" width="6.42578125" style="5" customWidth="1"/>
    <col min="15" max="15" width="48.28515625" style="5" customWidth="1"/>
    <col min="16" max="16" width="17.28515625" style="5" customWidth="1"/>
    <col min="17" max="17" width="19.7109375" style="5" customWidth="1"/>
    <col min="18" max="18" width="3.28515625" style="5" customWidth="1"/>
    <col min="19" max="19" width="5.7109375" style="5" hidden="1" customWidth="1"/>
    <col min="20" max="20" width="5.28515625" style="5" customWidth="1"/>
    <col min="21" max="21" width="5.5703125" style="5" customWidth="1"/>
    <col min="22" max="22" width="17.28515625" style="5" customWidth="1"/>
    <col min="23" max="23" width="27.5703125" style="5" customWidth="1"/>
    <col min="24" max="16384" width="9.140625" style="5"/>
  </cols>
  <sheetData>
    <row r="1" spans="1:22" x14ac:dyDescent="0.25">
      <c r="A1" s="46" t="s">
        <v>141</v>
      </c>
      <c r="B1" s="46"/>
      <c r="C1" s="46"/>
      <c r="D1" s="46"/>
      <c r="E1" s="46"/>
      <c r="F1" s="46"/>
      <c r="G1" s="46"/>
      <c r="H1" s="46"/>
      <c r="I1" s="46"/>
      <c r="J1" s="46"/>
      <c r="K1" s="46"/>
      <c r="L1" s="46"/>
      <c r="M1" s="46"/>
      <c r="N1" s="46"/>
      <c r="O1" s="46"/>
      <c r="P1" s="46"/>
      <c r="Q1" s="46"/>
      <c r="R1" s="46"/>
      <c r="S1" s="46"/>
      <c r="T1" s="46"/>
      <c r="U1" s="46"/>
      <c r="V1" s="46"/>
    </row>
    <row r="2" spans="1:22" ht="38.25" customHeight="1" x14ac:dyDescent="0.25">
      <c r="A2" s="46"/>
      <c r="B2" s="46"/>
      <c r="C2" s="46"/>
      <c r="D2" s="46"/>
      <c r="E2" s="46"/>
      <c r="F2" s="46"/>
      <c r="G2" s="46"/>
      <c r="H2" s="46"/>
      <c r="I2" s="46"/>
      <c r="J2" s="46"/>
      <c r="K2" s="46"/>
      <c r="L2" s="46"/>
      <c r="M2" s="46"/>
      <c r="N2" s="46"/>
      <c r="O2" s="46"/>
      <c r="P2" s="46"/>
      <c r="Q2" s="46"/>
      <c r="R2" s="46"/>
      <c r="S2" s="46"/>
      <c r="T2" s="46"/>
      <c r="U2" s="46"/>
      <c r="V2" s="46"/>
    </row>
    <row r="3" spans="1:22" hidden="1" x14ac:dyDescent="0.25">
      <c r="A3" s="55" t="s">
        <v>104</v>
      </c>
      <c r="B3" s="56"/>
      <c r="C3" s="56"/>
      <c r="D3" s="56"/>
      <c r="E3" s="56"/>
      <c r="F3" s="56"/>
      <c r="G3" s="56"/>
      <c r="H3" s="56"/>
      <c r="I3" s="56"/>
      <c r="J3" s="56"/>
      <c r="K3" s="56"/>
      <c r="L3" s="56"/>
      <c r="M3" s="56"/>
      <c r="N3" s="56"/>
      <c r="O3" s="56"/>
      <c r="P3" s="56"/>
      <c r="Q3" s="56"/>
      <c r="R3" s="56"/>
      <c r="S3" s="56"/>
      <c r="T3" s="56"/>
      <c r="U3" s="56"/>
      <c r="V3" s="57"/>
    </row>
    <row r="4" spans="1:22" x14ac:dyDescent="0.25">
      <c r="A4" s="54" t="s">
        <v>105</v>
      </c>
      <c r="B4" s="54"/>
      <c r="C4" s="54"/>
      <c r="D4" s="54"/>
      <c r="E4" s="47" t="s">
        <v>61</v>
      </c>
      <c r="F4" s="47"/>
      <c r="G4" s="47"/>
      <c r="H4" s="47"/>
      <c r="I4" s="47"/>
      <c r="J4" s="47"/>
      <c r="K4" s="47"/>
      <c r="L4" s="47"/>
      <c r="M4" s="47"/>
      <c r="N4" s="47"/>
      <c r="O4" s="47"/>
      <c r="P4" s="47"/>
      <c r="Q4" s="47"/>
      <c r="R4" s="47"/>
      <c r="S4" s="47"/>
      <c r="T4" s="47"/>
      <c r="U4" s="47"/>
      <c r="V4" s="47"/>
    </row>
    <row r="5" spans="1:22" x14ac:dyDescent="0.25">
      <c r="A5" s="47" t="s">
        <v>106</v>
      </c>
      <c r="B5" s="47"/>
      <c r="C5" s="47"/>
      <c r="D5" s="47"/>
      <c r="E5" s="47" t="s">
        <v>122</v>
      </c>
      <c r="F5" s="47"/>
      <c r="G5" s="47"/>
      <c r="H5" s="47"/>
      <c r="I5" s="47"/>
      <c r="J5" s="47"/>
      <c r="K5" s="47"/>
      <c r="L5" s="47"/>
      <c r="M5" s="47"/>
      <c r="N5" s="47"/>
      <c r="O5" s="47"/>
      <c r="P5" s="47"/>
      <c r="Q5" s="47"/>
      <c r="R5" s="47"/>
      <c r="S5" s="47"/>
      <c r="T5" s="47"/>
      <c r="U5" s="47"/>
      <c r="V5" s="47"/>
    </row>
    <row r="6" spans="1:22" ht="0.6" customHeight="1" x14ac:dyDescent="0.25">
      <c r="A6" s="47"/>
      <c r="B6" s="47"/>
      <c r="C6" s="47"/>
      <c r="D6" s="47"/>
      <c r="E6" s="47"/>
      <c r="F6" s="47"/>
      <c r="G6" s="47"/>
      <c r="H6" s="47"/>
      <c r="I6" s="47"/>
      <c r="J6" s="47"/>
      <c r="K6" s="47"/>
      <c r="L6" s="47"/>
      <c r="M6" s="47"/>
      <c r="N6" s="47"/>
      <c r="O6" s="47"/>
      <c r="P6" s="47"/>
      <c r="Q6" s="47"/>
      <c r="R6" s="47"/>
      <c r="S6" s="47"/>
      <c r="T6" s="47"/>
      <c r="U6" s="47"/>
      <c r="V6" s="47"/>
    </row>
    <row r="7" spans="1:22" x14ac:dyDescent="0.25">
      <c r="A7" s="54" t="s">
        <v>107</v>
      </c>
      <c r="B7" s="54"/>
      <c r="C7" s="54"/>
      <c r="D7" s="54"/>
      <c r="E7" s="47"/>
      <c r="F7" s="47"/>
      <c r="G7" s="47"/>
      <c r="H7" s="47"/>
      <c r="I7" s="47"/>
      <c r="J7" s="47"/>
      <c r="K7" s="47"/>
      <c r="L7" s="47"/>
      <c r="M7" s="47"/>
      <c r="N7" s="47"/>
      <c r="O7" s="47"/>
      <c r="P7" s="47"/>
      <c r="Q7" s="47"/>
      <c r="R7" s="47"/>
      <c r="S7" s="47"/>
      <c r="T7" s="47"/>
      <c r="U7" s="47"/>
      <c r="V7" s="47"/>
    </row>
    <row r="8" spans="1:22" ht="24" customHeight="1" x14ac:dyDescent="0.25">
      <c r="A8" s="54" t="s">
        <v>142</v>
      </c>
      <c r="B8" s="54"/>
      <c r="C8" s="54"/>
      <c r="D8" s="54"/>
      <c r="E8" s="47"/>
      <c r="F8" s="47"/>
      <c r="G8" s="47"/>
      <c r="H8" s="47"/>
      <c r="I8" s="47"/>
      <c r="J8" s="47"/>
      <c r="K8" s="47"/>
      <c r="L8" s="47"/>
      <c r="M8" s="47"/>
      <c r="N8" s="47"/>
      <c r="O8" s="47"/>
      <c r="P8" s="47"/>
      <c r="Q8" s="47"/>
      <c r="R8" s="47"/>
      <c r="S8" s="47"/>
      <c r="T8" s="47"/>
      <c r="U8" s="47"/>
      <c r="V8" s="47"/>
    </row>
    <row r="9" spans="1:22" s="6" customFormat="1" ht="48" customHeight="1" x14ac:dyDescent="0.2">
      <c r="A9" s="53" t="s">
        <v>3</v>
      </c>
      <c r="B9" s="51" t="s">
        <v>57</v>
      </c>
      <c r="C9" s="53" t="s">
        <v>28</v>
      </c>
      <c r="D9" s="51" t="s">
        <v>63</v>
      </c>
      <c r="E9" s="53" t="s">
        <v>64</v>
      </c>
      <c r="F9" s="53"/>
      <c r="G9" s="53"/>
      <c r="H9" s="53"/>
      <c r="I9" s="53"/>
      <c r="J9" s="53"/>
      <c r="K9" s="58" t="s">
        <v>30</v>
      </c>
      <c r="L9" s="59"/>
      <c r="M9" s="59"/>
      <c r="N9" s="60"/>
      <c r="O9" s="53" t="s">
        <v>4</v>
      </c>
      <c r="P9" s="40" t="s">
        <v>7</v>
      </c>
      <c r="Q9" s="40" t="s">
        <v>2</v>
      </c>
      <c r="R9" s="50" t="s">
        <v>98</v>
      </c>
      <c r="S9" s="50"/>
      <c r="T9" s="50"/>
      <c r="U9" s="50"/>
      <c r="V9" s="40" t="s">
        <v>1</v>
      </c>
    </row>
    <row r="10" spans="1:22" ht="48" customHeight="1" x14ac:dyDescent="0.25">
      <c r="A10" s="53"/>
      <c r="B10" s="52"/>
      <c r="C10" s="53"/>
      <c r="D10" s="52"/>
      <c r="E10" s="53"/>
      <c r="F10" s="53"/>
      <c r="G10" s="53"/>
      <c r="H10" s="53"/>
      <c r="I10" s="53"/>
      <c r="J10" s="53"/>
      <c r="K10" s="2" t="s">
        <v>5</v>
      </c>
      <c r="L10" s="3" t="s">
        <v>0</v>
      </c>
      <c r="M10" s="2" t="s">
        <v>6</v>
      </c>
      <c r="N10" s="2" t="s">
        <v>58</v>
      </c>
      <c r="O10" s="53"/>
      <c r="P10" s="39"/>
      <c r="Q10" s="39"/>
      <c r="R10" s="2" t="s">
        <v>5</v>
      </c>
      <c r="S10" s="3" t="s">
        <v>0</v>
      </c>
      <c r="T10" s="2" t="s">
        <v>6</v>
      </c>
      <c r="U10" s="2" t="s">
        <v>58</v>
      </c>
      <c r="V10" s="7"/>
    </row>
    <row r="11" spans="1:22" ht="91.5" customHeight="1" x14ac:dyDescent="0.25">
      <c r="A11" s="8">
        <v>1</v>
      </c>
      <c r="B11" s="8" t="s">
        <v>18</v>
      </c>
      <c r="C11" s="8" t="s">
        <v>139</v>
      </c>
      <c r="D11" s="8" t="s">
        <v>109</v>
      </c>
      <c r="E11" s="43" t="s">
        <v>128</v>
      </c>
      <c r="F11" s="44"/>
      <c r="G11" s="44"/>
      <c r="H11" s="44"/>
      <c r="I11" s="44"/>
      <c r="J11" s="45"/>
      <c r="K11" s="4" t="s">
        <v>12</v>
      </c>
      <c r="L11" s="11" t="str">
        <f t="shared" ref="L11:L12" si="0">CONCATENATE(K11,M11)</f>
        <v>ModeratModerat</v>
      </c>
      <c r="M11" s="4" t="s">
        <v>12</v>
      </c>
      <c r="N11" s="41" t="str">
        <f t="shared" ref="N11:N12" si="1">IF(L11="svært litenubetydelig","Lav",IF(L11="svært litenlav","Lav",IF(L11="svært litenmoderat","Lav",IF(L11="svært litenalvorlig","Middels",IF(L11="svært litensvært alv/kritisk","Middels",IF(L11="litenubetydelig","Lav",IF(L11="litenlav","Lav",IF(L11="litenmoderat","Middels",IF(L11="litenalvorlig","Middels",IF(L11="litensvært alv/kritisk","Middels",IF(L11="Moderatubetydelig","Lav",IF(L11="Moderatlav","Middels",IF(L11="Moderatmoderat","Middels",IF(L11="Moderatalvorlig","Middels",IF(L11="Moderatsvært alv/kritisk","Høy",IF(L11="storubetydelig","Middels",IF(L11="storlav","Middels",IF(L11="stormoderat","Middels",IF(L11="storalvorlig","Høy",IF(L11="storsvært alv/kritisk","Høy",IF(L11="svært storubetydelig","Middels",IF(L11="svært storlav","Middels",IF(L11="svært stormoderat","Høy",IF(L11="svært storalvorlig","Høy",IF(L11="svært storsvært alv/kritisk","Høy",IF(K11="",""))))))))))))))))))))))))))</f>
        <v>Middels</v>
      </c>
      <c r="O11" s="8"/>
      <c r="P11" s="8"/>
      <c r="Q11" s="14"/>
      <c r="R11" s="4"/>
      <c r="S11" s="11" t="str">
        <f t="shared" ref="S11:S12" si="2">CONCATENATE(R11,T11)</f>
        <v/>
      </c>
      <c r="T11" s="4"/>
      <c r="U11" s="41" t="str">
        <f t="shared" ref="U11:U12" si="3">IF(S11="svært litenubetydelig","Lav",IF(S11="svært litenlav","Lav",IF(S11="svært litenmoderat","Lav",IF(S11="svært litenalvorlig","Middels",IF(S11="svært litensvært alv/kritisk","Middels",IF(S11="litenubetydelig","Lav",IF(S11="litenlav","Lav",IF(S11="litenmoderat","Middels",IF(S11="litenalvorlig","Middels",IF(S11="litensvært alv/kritisk","Middels",IF(S11="Moderatubetydelig","Lav",IF(S11="Moderatlav","Middels",IF(S11="Moderatmoderat","Middels",IF(S11="Moderatalvorlig","Middels",IF(S11="Moderatsvært alv/kritisk","Høy",IF(S11="storubetydelig","Middels",IF(S11="storlav","Middels",IF(S11="stormoderat","Middels",IF(S11="storalvorlig","Høy",IF(S11="storsvært alv/kritisk","Høy",IF(S11="svært storubetydelig","Middels",IF(S11="svært storlav","Middels",IF(S11="svært stormoderat","Høy",IF(S11="svært storalvorlig","Høy",IF(S11="svært storsvært alv/kritisk","Høy",IF(R11="",""))))))))))))))))))))))))))</f>
        <v/>
      </c>
      <c r="V11" s="8" t="s">
        <v>129</v>
      </c>
    </row>
    <row r="12" spans="1:22" ht="188.25" customHeight="1" x14ac:dyDescent="0.25">
      <c r="A12" s="8">
        <v>2</v>
      </c>
      <c r="B12" s="8" t="s">
        <v>18</v>
      </c>
      <c r="C12" s="8" t="s">
        <v>114</v>
      </c>
      <c r="D12" s="8" t="s">
        <v>126</v>
      </c>
      <c r="E12" s="43" t="s">
        <v>123</v>
      </c>
      <c r="F12" s="44"/>
      <c r="G12" s="44"/>
      <c r="H12" s="44"/>
      <c r="I12" s="44"/>
      <c r="J12" s="45"/>
      <c r="K12" s="4" t="s">
        <v>11</v>
      </c>
      <c r="L12" s="11" t="str">
        <f t="shared" si="0"/>
        <v>LitenModerat</v>
      </c>
      <c r="M12" s="4" t="s">
        <v>12</v>
      </c>
      <c r="N12" s="41" t="str">
        <f t="shared" si="1"/>
        <v>Middels</v>
      </c>
      <c r="O12" s="8" t="s">
        <v>124</v>
      </c>
      <c r="P12" s="8" t="s">
        <v>120</v>
      </c>
      <c r="Q12" s="14">
        <v>44298</v>
      </c>
      <c r="R12" s="4" t="s">
        <v>11</v>
      </c>
      <c r="S12" s="11" t="str">
        <f t="shared" si="2"/>
        <v>LitenLav</v>
      </c>
      <c r="T12" s="4" t="s">
        <v>16</v>
      </c>
      <c r="U12" s="41" t="str">
        <f t="shared" si="3"/>
        <v>Lav</v>
      </c>
      <c r="V12" s="8" t="s">
        <v>121</v>
      </c>
    </row>
    <row r="13" spans="1:22" ht="139.5" customHeight="1" x14ac:dyDescent="0.25">
      <c r="A13" s="8">
        <v>3</v>
      </c>
      <c r="B13" s="8" t="s">
        <v>18</v>
      </c>
      <c r="C13" s="8" t="s">
        <v>108</v>
      </c>
      <c r="D13" s="8" t="s">
        <v>119</v>
      </c>
      <c r="E13" s="43" t="s">
        <v>138</v>
      </c>
      <c r="F13" s="48"/>
      <c r="G13" s="48"/>
      <c r="H13" s="48"/>
      <c r="I13" s="48"/>
      <c r="J13" s="49"/>
      <c r="K13" s="4" t="s">
        <v>11</v>
      </c>
      <c r="L13" s="11" t="str">
        <f t="shared" ref="L13:L32" si="4">CONCATENATE(K13,M13)</f>
        <v>LitenLav</v>
      </c>
      <c r="M13" s="4" t="s">
        <v>16</v>
      </c>
      <c r="N13" s="41" t="str">
        <f t="shared" ref="N13:N32" si="5">IF(L13="svært litenubetydelig","Lav",IF(L13="svært litenlav","Lav",IF(L13="svært litenmoderat","Lav",IF(L13="svært litenalvorlig","Middels",IF(L13="svært litensvært alv/kritisk","Middels",IF(L13="litenubetydelig","Lav",IF(L13="litenlav","Lav",IF(L13="litenmoderat","Middels",IF(L13="litenalvorlig","Middels",IF(L13="litensvært alv/kritisk","Middels",IF(L13="Moderatubetydelig","Lav",IF(L13="Moderatlav","Middels",IF(L13="Moderatmoderat","Middels",IF(L13="Moderatalvorlig","Middels",IF(L13="Moderatsvært alv/kritisk","Høy",IF(L13="storubetydelig","Middels",IF(L13="storlav","Middels",IF(L13="stormoderat","Middels",IF(L13="storalvorlig","Høy",IF(L13="storsvært alv/kritisk","Høy",IF(L13="svært storubetydelig","Middels",IF(L13="svært storlav","Middels",IF(L13="svært stormoderat","Høy",IF(L13="svært storalvorlig","Høy",IF(L13="svært storsvært alv/kritisk","Høy",IF(K13="",""))))))))))))))))))))))))))</f>
        <v>Lav</v>
      </c>
      <c r="O13" s="9"/>
      <c r="P13" s="8"/>
      <c r="Q13" s="14"/>
      <c r="R13" s="4"/>
      <c r="S13" s="11" t="str">
        <f t="shared" ref="S13:S32" si="6">CONCATENATE(R13,T13)</f>
        <v/>
      </c>
      <c r="T13" s="4"/>
      <c r="U13" s="41" t="str">
        <f t="shared" ref="U13:U18" si="7">IF(S13="svært litenubetydelig","Lav",IF(S13="svært litenlav","Lav",IF(S13="svært litenmoderat","Lav",IF(S13="svært litenalvorlig","Middels",IF(S13="svært litensvært alv/kritisk","Middels",IF(S13="litenubetydelig","Lav",IF(S13="litenlav","Lav",IF(S13="litenmoderat","Middels",IF(S13="litenalvorlig","Middels",IF(S13="litensvært alv/kritisk","Middels",IF(S13="Moderatubetydelig","Lav",IF(S13="Moderatlav","Middels",IF(S13="Moderatmoderat","Middels",IF(S13="Moderatalvorlig","Middels",IF(S13="Moderatsvært alv/kritisk","Høy",IF(S13="storubetydelig","Middels",IF(S13="storlav","Middels",IF(S13="stormoderat","Middels",IF(S13="storalvorlig","Høy",IF(S13="storsvært alv/kritisk","Høy",IF(S13="svært storubetydelig","Middels",IF(S13="svært storlav","Middels",IF(S13="svært stormoderat","Høy",IF(S13="svært storalvorlig","Høy",IF(S13="svært storsvært alv/kritisk","Høy",IF(R13="",""))))))))))))))))))))))))))</f>
        <v/>
      </c>
      <c r="V13" s="8"/>
    </row>
    <row r="14" spans="1:22" ht="94.5" customHeight="1" x14ac:dyDescent="0.25">
      <c r="A14" s="8">
        <v>4</v>
      </c>
      <c r="B14" s="8" t="s">
        <v>18</v>
      </c>
      <c r="C14" s="8" t="s">
        <v>125</v>
      </c>
      <c r="D14" s="8" t="s">
        <v>110</v>
      </c>
      <c r="E14" s="43" t="s">
        <v>130</v>
      </c>
      <c r="F14" s="48"/>
      <c r="G14" s="48"/>
      <c r="H14" s="48"/>
      <c r="I14" s="48"/>
      <c r="J14" s="49"/>
      <c r="K14" s="4" t="s">
        <v>12</v>
      </c>
      <c r="L14" s="11" t="str">
        <f>CONCATENATE(K14,M14)</f>
        <v>ModeratLav</v>
      </c>
      <c r="M14" s="4" t="s">
        <v>16</v>
      </c>
      <c r="N14" s="41" t="str">
        <f>IF(L14="svært litenubetydelig","Lav",IF(L14="svært litenlav","Lav",IF(L14="svært litenmoderat","Lav",IF(L14="svært litenalvorlig","Middels",IF(L14="svært litensvært alv/kritisk","Middels",IF(L14="litenubetydelig","Lav",IF(L14="litenlav","Lav",IF(L14="litenmoderat","Middels",IF(L14="litenalvorlig","Middels",IF(L14="litensvært alv/kritisk","Middels",IF(L14="Moderatubetydelig","Lav",IF(L14="Moderatlav","Middels",IF(L14="Moderatmoderat","Middels",IF(L14="Moderatalvorlig","Middels",IF(L14="Moderatsvært alv/kritisk","Høy",IF(L14="storubetydelig","Middels",IF(L14="storlav","Middels",IF(L14="stormoderat","Middels",IF(L14="storalvorlig","Høy",IF(L14="storsvært alv/kritisk","Høy",IF(L14="svært storubetydelig","Middels",IF(L14="svært storlav","Middels",IF(L14="svært stormoderat","Høy",IF(L14="svært storalvorlig","Høy",IF(L14="svært storsvært alv/kritisk","Høy",IF(K14="",""))))))))))))))))))))))))))</f>
        <v>Middels</v>
      </c>
      <c r="O14" s="8" t="s">
        <v>111</v>
      </c>
      <c r="P14" s="8"/>
      <c r="Q14" s="14"/>
      <c r="R14" s="4"/>
      <c r="S14" s="11" t="str">
        <f>CONCATENATE(R14,T14)</f>
        <v/>
      </c>
      <c r="T14" s="4"/>
      <c r="U14" s="41" t="str">
        <f t="shared" si="7"/>
        <v/>
      </c>
      <c r="V14" s="8" t="s">
        <v>129</v>
      </c>
    </row>
    <row r="15" spans="1:22" ht="40.5" x14ac:dyDescent="0.25">
      <c r="A15" s="8">
        <v>5</v>
      </c>
      <c r="B15" s="8" t="s">
        <v>18</v>
      </c>
      <c r="C15" s="8" t="s">
        <v>113</v>
      </c>
      <c r="D15" s="8" t="s">
        <v>112</v>
      </c>
      <c r="E15" s="43" t="s">
        <v>131</v>
      </c>
      <c r="F15" s="44"/>
      <c r="G15" s="44"/>
      <c r="H15" s="44"/>
      <c r="I15" s="44"/>
      <c r="J15" s="45"/>
      <c r="K15" s="4" t="s">
        <v>11</v>
      </c>
      <c r="L15" s="11" t="str">
        <f>CONCATENATE(K15,M15)</f>
        <v>LitenModerat</v>
      </c>
      <c r="M15" s="4" t="s">
        <v>12</v>
      </c>
      <c r="N15" s="41" t="str">
        <f>IF(L15="svært litenubetydelig","Lav",IF(L15="svært litenlav","Lav",IF(L15="svært litenmoderat","Lav",IF(L15="svært litenalvorlig","Middels",IF(L15="svært litensvært alv/kritisk","Middels",IF(L15="litenubetydelig","Lav",IF(L15="litenlav","Lav",IF(L15="litenmoderat","Middels",IF(L15="litenalvorlig","Middels",IF(L15="litensvært alv/kritisk","Middels",IF(L15="Moderatubetydelig","Lav",IF(L15="Moderatlav","Middels",IF(L15="Moderatmoderat","Middels",IF(L15="Moderatalvorlig","Middels",IF(L15="Moderatsvært alv/kritisk","Høy",IF(L15="storubetydelig","Middels",IF(L15="storlav","Middels",IF(L15="stormoderat","Middels",IF(L15="storalvorlig","Høy",IF(L15="storsvært alv/kritisk","Høy",IF(L15="svært storubetydelig","Middels",IF(L15="svært storlav","Middels",IF(L15="svært stormoderat","Høy",IF(L15="svært storalvorlig","Høy",IF(L15="svært storsvært alv/kritisk","Høy",IF(K15="",""))))))))))))))))))))))))))</f>
        <v>Middels</v>
      </c>
      <c r="O15" s="8" t="s">
        <v>132</v>
      </c>
      <c r="P15" s="8"/>
      <c r="Q15" s="14"/>
      <c r="R15" s="4"/>
      <c r="S15" s="11" t="str">
        <f>CONCATENATE(R15,T15)</f>
        <v/>
      </c>
      <c r="T15" s="4"/>
      <c r="U15" s="41" t="str">
        <f t="shared" si="7"/>
        <v/>
      </c>
      <c r="V15" s="8"/>
    </row>
    <row r="16" spans="1:22" ht="71.25" customHeight="1" x14ac:dyDescent="0.25">
      <c r="A16" s="8">
        <v>6</v>
      </c>
      <c r="B16" s="8" t="s">
        <v>18</v>
      </c>
      <c r="C16" s="8" t="s">
        <v>116</v>
      </c>
      <c r="D16" s="8" t="s">
        <v>118</v>
      </c>
      <c r="E16" s="43" t="s">
        <v>133</v>
      </c>
      <c r="F16" s="44"/>
      <c r="G16" s="44"/>
      <c r="H16" s="44"/>
      <c r="I16" s="44"/>
      <c r="J16" s="45"/>
      <c r="K16" s="4" t="s">
        <v>12</v>
      </c>
      <c r="L16" s="11" t="str">
        <f>CONCATENATE(K16,M16)</f>
        <v>ModeratAlvorlig</v>
      </c>
      <c r="M16" s="4" t="s">
        <v>17</v>
      </c>
      <c r="N16" s="41" t="str">
        <f>IF(L16="svært litenubetydelig","Lav",IF(L16="svært litenlav","Lav",IF(L16="svært litenmoderat","Lav",IF(L16="svært litenalvorlig","Middels",IF(L16="svært litensvært alv/kritisk","Middels",IF(L16="litenubetydelig","Lav",IF(L16="litenlav","Lav",IF(L16="litenmoderat","Middels",IF(L16="litenalvorlig","Middels",IF(L16="litensvært alv/kritisk","Middels",IF(L16="Moderatubetydelig","Lav",IF(L16="Moderatlav","Middels",IF(L16="Moderatmoderat","Middels",IF(L16="Moderatalvorlig","Middels",IF(L16="Moderatsvært alv/kritisk","Høy",IF(L16="storubetydelig","Middels",IF(L16="storlav","Middels",IF(L16="stormoderat","Middels",IF(L16="storalvorlig","Høy",IF(L16="storsvært alv/kritisk","Høy",IF(L16="svært storubetydelig","Middels",IF(L16="svært storlav","Middels",IF(L16="svært stormoderat","Høy",IF(L16="svært storalvorlig","Høy",IF(L16="svært storsvært alv/kritisk","Høy",IF(K16="",""))))))))))))))))))))))))))</f>
        <v>Middels</v>
      </c>
      <c r="O16" s="8" t="s">
        <v>115</v>
      </c>
      <c r="P16" s="8" t="s">
        <v>120</v>
      </c>
      <c r="Q16" s="14">
        <v>44331</v>
      </c>
      <c r="R16" s="4" t="s">
        <v>11</v>
      </c>
      <c r="S16" s="11" t="str">
        <f>CONCATENATE(R16,T16)</f>
        <v>LitenLav</v>
      </c>
      <c r="T16" s="4" t="s">
        <v>16</v>
      </c>
      <c r="U16" s="41" t="str">
        <f t="shared" si="7"/>
        <v>Lav</v>
      </c>
      <c r="V16" s="8"/>
    </row>
    <row r="17" spans="1:23" ht="114.75" customHeight="1" x14ac:dyDescent="0.25">
      <c r="A17" s="8">
        <v>7</v>
      </c>
      <c r="B17" s="8" t="s">
        <v>18</v>
      </c>
      <c r="C17" s="8" t="s">
        <v>117</v>
      </c>
      <c r="D17" s="8" t="s">
        <v>127</v>
      </c>
      <c r="E17" s="43" t="s">
        <v>136</v>
      </c>
      <c r="F17" s="44"/>
      <c r="G17" s="44"/>
      <c r="H17" s="44"/>
      <c r="I17" s="44"/>
      <c r="J17" s="45"/>
      <c r="K17" s="4" t="s">
        <v>12</v>
      </c>
      <c r="L17" s="11" t="str">
        <f>CONCATENATE(K17,M17)</f>
        <v>ModeratLav</v>
      </c>
      <c r="M17" s="4" t="s">
        <v>16</v>
      </c>
      <c r="N17" s="41" t="str">
        <f>IF(L17="svært litenubetydelig","Lav",IF(L17="svært litenlav","Lav",IF(L17="svært litenmoderat","Lav",IF(L17="svært litenalvorlig","Middels",IF(L17="svært litensvært alv/kritisk","Middels",IF(L17="litenubetydelig","Lav",IF(L17="litenlav","Lav",IF(L17="litenmoderat","Middels",IF(L17="litenalvorlig","Middels",IF(L17="litensvært alv/kritisk","Middels",IF(L17="Moderatubetydelig","Lav",IF(L17="Moderatlav","Middels",IF(L17="Moderatmoderat","Middels",IF(L17="Moderatalvorlig","Middels",IF(L17="Moderatsvært alv/kritisk","Høy",IF(L17="storubetydelig","Middels",IF(L17="storlav","Middels",IF(L17="stormoderat","Middels",IF(L17="storalvorlig","Høy",IF(L17="storsvært alv/kritisk","Høy",IF(L17="svært storubetydelig","Middels",IF(L17="svært storlav","Middels",IF(L17="svært stormoderat","Høy",IF(L17="svært storalvorlig","Høy",IF(L17="svært storsvært alv/kritisk","Høy",IF(K17="",""))))))))))))))))))))))))))</f>
        <v>Middels</v>
      </c>
      <c r="O17" s="8" t="s">
        <v>137</v>
      </c>
      <c r="P17" s="8" t="s">
        <v>120</v>
      </c>
      <c r="Q17" s="14">
        <v>44298</v>
      </c>
      <c r="R17" s="4" t="s">
        <v>11</v>
      </c>
      <c r="S17" s="11" t="str">
        <f>CONCATENATE(R17,T17)</f>
        <v>LitenLav</v>
      </c>
      <c r="T17" s="4" t="s">
        <v>16</v>
      </c>
      <c r="U17" s="41" t="str">
        <f t="shared" si="7"/>
        <v>Lav</v>
      </c>
      <c r="V17" s="8"/>
    </row>
    <row r="18" spans="1:23" ht="163.5" customHeight="1" x14ac:dyDescent="0.25">
      <c r="A18" s="8">
        <v>7</v>
      </c>
      <c r="B18" s="8" t="s">
        <v>27</v>
      </c>
      <c r="C18" s="8" t="s">
        <v>134</v>
      </c>
      <c r="D18" s="8" t="s">
        <v>135</v>
      </c>
      <c r="E18" s="43"/>
      <c r="F18" s="44"/>
      <c r="G18" s="44"/>
      <c r="H18" s="44"/>
      <c r="I18" s="44"/>
      <c r="J18" s="45"/>
      <c r="K18" s="4" t="s">
        <v>12</v>
      </c>
      <c r="L18" s="11" t="str">
        <f>CONCATENATE(K18,M18)</f>
        <v>ModeratModerat</v>
      </c>
      <c r="M18" s="4" t="s">
        <v>12</v>
      </c>
      <c r="N18" s="41" t="str">
        <f>IF(L18="svært litenubetydelig","Lav",IF(L18="svært litenlav","Lav",IF(L18="svært litenmoderat","Lav",IF(L18="svært litenalvorlig","Middels",IF(L18="svært litensvært alv/kritisk","Middels",IF(L18="litenubetydelig","Lav",IF(L18="litenlav","Lav",IF(L18="litenmoderat","Middels",IF(L18="litenalvorlig","Middels",IF(L18="litensvært alv/kritisk","Middels",IF(L18="Moderatubetydelig","Lav",IF(L18="Moderatlav","Middels",IF(L18="Moderatmoderat","Middels",IF(L18="Moderatalvorlig","Middels",IF(L18="Moderatsvært alv/kritisk","Høy",IF(L18="storubetydelig","Middels",IF(L18="storlav","Middels",IF(L18="stormoderat","Middels",IF(L18="storalvorlig","Høy",IF(L18="storsvært alv/kritisk","Høy",IF(L18="svært storubetydelig","Middels",IF(L18="svært storlav","Middels",IF(L18="svært stormoderat","Høy",IF(L18="svært storalvorlig","Høy",IF(L18="svært storsvært alv/kritisk","Høy",IF(K18="",""))))))))))))))))))))))))))</f>
        <v>Middels</v>
      </c>
      <c r="O18" s="8" t="s">
        <v>140</v>
      </c>
      <c r="P18" s="8" t="s">
        <v>120</v>
      </c>
      <c r="Q18" s="14">
        <v>44279</v>
      </c>
      <c r="R18" s="4" t="s">
        <v>11</v>
      </c>
      <c r="S18" s="11" t="str">
        <f>CONCATENATE(R18,T18)</f>
        <v>LitenLav</v>
      </c>
      <c r="T18" s="4" t="s">
        <v>16</v>
      </c>
      <c r="U18" s="41" t="str">
        <f t="shared" si="7"/>
        <v>Lav</v>
      </c>
      <c r="V18" s="8"/>
    </row>
    <row r="20" spans="1:23" x14ac:dyDescent="0.25">
      <c r="A20" s="8">
        <v>8</v>
      </c>
      <c r="B20" s="8"/>
      <c r="C20" s="8"/>
      <c r="D20" s="8"/>
      <c r="E20" s="43"/>
      <c r="F20" s="44"/>
      <c r="G20" s="44"/>
      <c r="H20" s="44"/>
      <c r="I20" s="44"/>
      <c r="J20" s="45"/>
      <c r="K20" s="4"/>
      <c r="L20" s="11" t="str">
        <f t="shared" si="4"/>
        <v/>
      </c>
      <c r="M20" s="4"/>
      <c r="N20" s="41" t="str">
        <f t="shared" si="5"/>
        <v/>
      </c>
      <c r="O20" s="8"/>
      <c r="P20" s="8"/>
      <c r="Q20" s="14"/>
      <c r="R20" s="4"/>
      <c r="S20" s="11" t="str">
        <f t="shared" si="6"/>
        <v/>
      </c>
      <c r="T20" s="4"/>
      <c r="U20" s="41" t="str">
        <f t="shared" ref="U20:U32" si="8">IF(S20="svært litenubetydelig","Lav",IF(S20="svært litenlav","Lav",IF(S20="svært litenmoderat","Lav",IF(S20="svært litenalvorlig","Middels",IF(S20="svært litensvært alv/kritisk","Middels",IF(S20="litenubetydelig","Lav",IF(S20="litenlav","Lav",IF(S20="litenmoderat","Middels",IF(S20="litenalvorlig","Middels",IF(S20="litensvært alv/kritisk","Middels",IF(S20="Moderatubetydelig","Lav",IF(S20="Moderatlav","Middels",IF(S20="Moderatmoderat","Middels",IF(S20="Moderatalvorlig","Middels",IF(S20="Moderatsvært alv/kritisk","Høy",IF(S20="storubetydelig","Middels",IF(S20="storlav","Middels",IF(S20="stormoderat","Middels",IF(S20="storalvorlig","Høy",IF(S20="storsvært alv/kritisk","Høy",IF(S20="svært storubetydelig","Middels",IF(S20="svært storlav","Middels",IF(S20="svært stormoderat","Høy",IF(S20="svært storalvorlig","Høy",IF(S20="svært storsvært alv/kritisk","Høy",IF(R20="",""))))))))))))))))))))))))))</f>
        <v/>
      </c>
      <c r="V20" s="8"/>
    </row>
    <row r="21" spans="1:23" x14ac:dyDescent="0.25">
      <c r="A21" s="8">
        <v>9</v>
      </c>
      <c r="B21" s="8"/>
      <c r="C21" s="8"/>
      <c r="D21" s="8"/>
      <c r="E21" s="43"/>
      <c r="F21" s="44"/>
      <c r="G21" s="44"/>
      <c r="H21" s="44"/>
      <c r="I21" s="44"/>
      <c r="J21" s="45"/>
      <c r="K21" s="4"/>
      <c r="L21" s="11" t="str">
        <f t="shared" si="4"/>
        <v/>
      </c>
      <c r="M21" s="4"/>
      <c r="N21" s="41" t="str">
        <f t="shared" si="5"/>
        <v/>
      </c>
      <c r="O21" s="8"/>
      <c r="P21" s="8"/>
      <c r="Q21" s="14"/>
      <c r="R21" s="4"/>
      <c r="S21" s="11" t="str">
        <f t="shared" si="6"/>
        <v/>
      </c>
      <c r="T21" s="4"/>
      <c r="U21" s="41" t="str">
        <f t="shared" si="8"/>
        <v/>
      </c>
      <c r="V21" s="8"/>
    </row>
    <row r="22" spans="1:23" x14ac:dyDescent="0.25">
      <c r="A22" s="8">
        <v>10</v>
      </c>
      <c r="B22" s="8"/>
      <c r="C22" s="8"/>
      <c r="D22" s="8"/>
      <c r="E22" s="43"/>
      <c r="F22" s="44"/>
      <c r="G22" s="44"/>
      <c r="H22" s="44"/>
      <c r="I22" s="44"/>
      <c r="J22" s="45"/>
      <c r="K22" s="4"/>
      <c r="L22" s="11" t="str">
        <f t="shared" si="4"/>
        <v/>
      </c>
      <c r="M22" s="4"/>
      <c r="N22" s="41" t="str">
        <f t="shared" si="5"/>
        <v/>
      </c>
      <c r="O22" s="8"/>
      <c r="P22" s="8"/>
      <c r="Q22" s="14"/>
      <c r="R22" s="4"/>
      <c r="S22" s="11" t="str">
        <f t="shared" si="6"/>
        <v/>
      </c>
      <c r="T22" s="4"/>
      <c r="U22" s="41" t="str">
        <f t="shared" si="8"/>
        <v/>
      </c>
      <c r="V22" s="8"/>
      <c r="W22" s="42"/>
    </row>
    <row r="23" spans="1:23" x14ac:dyDescent="0.25">
      <c r="A23" s="8">
        <v>11</v>
      </c>
      <c r="B23" s="8"/>
      <c r="C23" s="8"/>
      <c r="D23" s="8"/>
      <c r="E23" s="43"/>
      <c r="F23" s="44"/>
      <c r="G23" s="44"/>
      <c r="H23" s="44"/>
      <c r="I23" s="44"/>
      <c r="J23" s="45"/>
      <c r="K23" s="4"/>
      <c r="L23" s="11" t="str">
        <f t="shared" si="4"/>
        <v/>
      </c>
      <c r="M23" s="4"/>
      <c r="N23" s="41" t="str">
        <f t="shared" si="5"/>
        <v/>
      </c>
      <c r="O23" s="8"/>
      <c r="P23" s="8"/>
      <c r="Q23" s="14"/>
      <c r="R23" s="4"/>
      <c r="S23" s="11" t="str">
        <f t="shared" si="6"/>
        <v/>
      </c>
      <c r="T23" s="4"/>
      <c r="U23" s="41" t="str">
        <f t="shared" si="8"/>
        <v/>
      </c>
      <c r="V23" s="8"/>
    </row>
    <row r="24" spans="1:23" x14ac:dyDescent="0.25">
      <c r="A24" s="8">
        <v>12</v>
      </c>
      <c r="B24" s="8"/>
      <c r="C24" s="8"/>
      <c r="D24" s="8"/>
      <c r="E24" s="43"/>
      <c r="F24" s="44"/>
      <c r="G24" s="44"/>
      <c r="H24" s="44"/>
      <c r="I24" s="44"/>
      <c r="J24" s="45"/>
      <c r="K24" s="4"/>
      <c r="L24" s="11" t="str">
        <f t="shared" si="4"/>
        <v/>
      </c>
      <c r="M24" s="4"/>
      <c r="N24" s="41" t="str">
        <f t="shared" si="5"/>
        <v/>
      </c>
      <c r="O24" s="8"/>
      <c r="P24" s="8"/>
      <c r="Q24" s="14"/>
      <c r="R24" s="4"/>
      <c r="S24" s="11" t="str">
        <f t="shared" si="6"/>
        <v/>
      </c>
      <c r="T24" s="4"/>
      <c r="U24" s="41" t="str">
        <f t="shared" si="8"/>
        <v/>
      </c>
      <c r="V24" s="8"/>
    </row>
    <row r="25" spans="1:23" x14ac:dyDescent="0.25">
      <c r="A25" s="8">
        <v>13</v>
      </c>
      <c r="B25" s="8"/>
      <c r="C25" s="8"/>
      <c r="D25" s="8"/>
      <c r="E25" s="43"/>
      <c r="F25" s="44"/>
      <c r="G25" s="44"/>
      <c r="H25" s="44"/>
      <c r="I25" s="44"/>
      <c r="J25" s="45"/>
      <c r="K25" s="4"/>
      <c r="L25" s="11" t="str">
        <f t="shared" si="4"/>
        <v/>
      </c>
      <c r="M25" s="4"/>
      <c r="N25" s="41" t="str">
        <f t="shared" si="5"/>
        <v/>
      </c>
      <c r="O25" s="8"/>
      <c r="P25" s="8"/>
      <c r="Q25" s="14"/>
      <c r="R25" s="4"/>
      <c r="S25" s="11" t="str">
        <f t="shared" si="6"/>
        <v/>
      </c>
      <c r="T25" s="4"/>
      <c r="U25" s="41" t="str">
        <f t="shared" si="8"/>
        <v/>
      </c>
      <c r="V25" s="8"/>
    </row>
    <row r="26" spans="1:23" x14ac:dyDescent="0.25">
      <c r="A26" s="8">
        <v>14</v>
      </c>
      <c r="B26" s="8"/>
      <c r="C26" s="8"/>
      <c r="D26" s="8"/>
      <c r="E26" s="43"/>
      <c r="F26" s="44"/>
      <c r="G26" s="44"/>
      <c r="H26" s="44"/>
      <c r="I26" s="44"/>
      <c r="J26" s="45"/>
      <c r="K26" s="4"/>
      <c r="L26" s="11" t="str">
        <f t="shared" si="4"/>
        <v/>
      </c>
      <c r="M26" s="4"/>
      <c r="N26" s="41" t="str">
        <f t="shared" si="5"/>
        <v/>
      </c>
      <c r="O26" s="8"/>
      <c r="P26" s="8"/>
      <c r="Q26" s="14"/>
      <c r="R26" s="4"/>
      <c r="S26" s="11" t="str">
        <f t="shared" si="6"/>
        <v/>
      </c>
      <c r="T26" s="4"/>
      <c r="U26" s="41" t="str">
        <f t="shared" si="8"/>
        <v/>
      </c>
      <c r="V26" s="8"/>
    </row>
    <row r="27" spans="1:23" x14ac:dyDescent="0.25">
      <c r="A27" s="8">
        <v>15</v>
      </c>
      <c r="B27" s="8"/>
      <c r="C27" s="8"/>
      <c r="D27" s="8"/>
      <c r="E27" s="43"/>
      <c r="F27" s="44"/>
      <c r="G27" s="44"/>
      <c r="H27" s="44"/>
      <c r="I27" s="44"/>
      <c r="J27" s="45"/>
      <c r="K27" s="4"/>
      <c r="L27" s="11" t="str">
        <f t="shared" si="4"/>
        <v/>
      </c>
      <c r="M27" s="4"/>
      <c r="N27" s="41" t="str">
        <f t="shared" si="5"/>
        <v/>
      </c>
      <c r="O27" s="8"/>
      <c r="P27" s="8"/>
      <c r="Q27" s="14"/>
      <c r="R27" s="4"/>
      <c r="S27" s="11" t="str">
        <f t="shared" si="6"/>
        <v/>
      </c>
      <c r="T27" s="4"/>
      <c r="U27" s="41" t="str">
        <f t="shared" si="8"/>
        <v/>
      </c>
      <c r="V27" s="8"/>
    </row>
    <row r="28" spans="1:23" x14ac:dyDescent="0.25">
      <c r="A28" s="8">
        <v>16</v>
      </c>
      <c r="B28" s="8"/>
      <c r="C28" s="8"/>
      <c r="D28" s="8"/>
      <c r="E28" s="43"/>
      <c r="F28" s="44"/>
      <c r="G28" s="44"/>
      <c r="H28" s="44"/>
      <c r="I28" s="44"/>
      <c r="J28" s="45"/>
      <c r="K28" s="4"/>
      <c r="L28" s="11" t="str">
        <f t="shared" si="4"/>
        <v/>
      </c>
      <c r="M28" s="4"/>
      <c r="N28" s="41" t="str">
        <f t="shared" si="5"/>
        <v/>
      </c>
      <c r="O28" s="8"/>
      <c r="P28" s="8"/>
      <c r="Q28" s="14"/>
      <c r="R28" s="4"/>
      <c r="S28" s="11" t="str">
        <f t="shared" si="6"/>
        <v/>
      </c>
      <c r="T28" s="4"/>
      <c r="U28" s="41" t="str">
        <f t="shared" si="8"/>
        <v/>
      </c>
      <c r="V28" s="8"/>
    </row>
    <row r="29" spans="1:23" x14ac:dyDescent="0.25">
      <c r="A29" s="8">
        <v>17</v>
      </c>
      <c r="B29" s="8"/>
      <c r="C29" s="8"/>
      <c r="D29" s="8"/>
      <c r="E29" s="43"/>
      <c r="F29" s="44"/>
      <c r="G29" s="44"/>
      <c r="H29" s="44"/>
      <c r="I29" s="44"/>
      <c r="J29" s="45"/>
      <c r="K29" s="4"/>
      <c r="L29" s="11" t="str">
        <f t="shared" si="4"/>
        <v/>
      </c>
      <c r="M29" s="4"/>
      <c r="N29" s="41" t="str">
        <f t="shared" si="5"/>
        <v/>
      </c>
      <c r="O29" s="8"/>
      <c r="P29" s="8"/>
      <c r="Q29" s="14"/>
      <c r="R29" s="4"/>
      <c r="S29" s="11" t="str">
        <f t="shared" si="6"/>
        <v/>
      </c>
      <c r="T29" s="4"/>
      <c r="U29" s="41" t="str">
        <f t="shared" si="8"/>
        <v/>
      </c>
      <c r="V29" s="8"/>
    </row>
    <row r="30" spans="1:23" x14ac:dyDescent="0.25">
      <c r="A30" s="8">
        <v>18</v>
      </c>
      <c r="B30" s="8"/>
      <c r="C30" s="8"/>
      <c r="D30" s="8"/>
      <c r="E30" s="43"/>
      <c r="F30" s="44"/>
      <c r="G30" s="44"/>
      <c r="H30" s="44"/>
      <c r="I30" s="44"/>
      <c r="J30" s="45"/>
      <c r="K30" s="4"/>
      <c r="L30" s="11" t="str">
        <f t="shared" si="4"/>
        <v/>
      </c>
      <c r="M30" s="4"/>
      <c r="N30" s="41" t="str">
        <f t="shared" si="5"/>
        <v/>
      </c>
      <c r="O30" s="8"/>
      <c r="P30" s="8"/>
      <c r="Q30" s="14"/>
      <c r="R30" s="4"/>
      <c r="S30" s="11" t="str">
        <f t="shared" si="6"/>
        <v/>
      </c>
      <c r="T30" s="4"/>
      <c r="U30" s="41" t="str">
        <f t="shared" si="8"/>
        <v/>
      </c>
      <c r="V30" s="8"/>
    </row>
    <row r="31" spans="1:23" x14ac:dyDescent="0.25">
      <c r="A31" s="8">
        <v>19</v>
      </c>
      <c r="B31" s="8"/>
      <c r="C31" s="8"/>
      <c r="D31" s="8"/>
      <c r="E31" s="43"/>
      <c r="F31" s="44"/>
      <c r="G31" s="44"/>
      <c r="H31" s="44"/>
      <c r="I31" s="44"/>
      <c r="J31" s="45"/>
      <c r="K31" s="4"/>
      <c r="L31" s="11" t="str">
        <f t="shared" si="4"/>
        <v/>
      </c>
      <c r="M31" s="4"/>
      <c r="N31" s="41" t="str">
        <f t="shared" si="5"/>
        <v/>
      </c>
      <c r="O31" s="8"/>
      <c r="P31" s="8"/>
      <c r="Q31" s="14"/>
      <c r="R31" s="4"/>
      <c r="S31" s="11" t="str">
        <f t="shared" si="6"/>
        <v/>
      </c>
      <c r="T31" s="4"/>
      <c r="U31" s="41" t="str">
        <f t="shared" si="8"/>
        <v/>
      </c>
      <c r="V31" s="8"/>
    </row>
    <row r="32" spans="1:23" x14ac:dyDescent="0.25">
      <c r="A32" s="8">
        <v>20</v>
      </c>
      <c r="B32" s="8"/>
      <c r="C32" s="8"/>
      <c r="D32" s="8"/>
      <c r="E32" s="43"/>
      <c r="F32" s="44"/>
      <c r="G32" s="44"/>
      <c r="H32" s="44"/>
      <c r="I32" s="44"/>
      <c r="J32" s="45"/>
      <c r="K32" s="4"/>
      <c r="L32" s="11" t="str">
        <f t="shared" si="4"/>
        <v/>
      </c>
      <c r="M32" s="4"/>
      <c r="N32" s="41" t="str">
        <f t="shared" si="5"/>
        <v/>
      </c>
      <c r="O32" s="8"/>
      <c r="P32" s="8"/>
      <c r="Q32" s="14"/>
      <c r="R32" s="4"/>
      <c r="S32" s="11" t="str">
        <f t="shared" si="6"/>
        <v/>
      </c>
      <c r="T32" s="4"/>
      <c r="U32" s="41" t="str">
        <f t="shared" si="8"/>
        <v/>
      </c>
      <c r="V32" s="8"/>
    </row>
    <row r="33" spans="1:22" x14ac:dyDescent="0.25">
      <c r="A33" s="8">
        <v>21</v>
      </c>
      <c r="B33" s="8"/>
      <c r="C33" s="8"/>
      <c r="D33" s="8"/>
      <c r="E33" s="43"/>
      <c r="F33" s="44"/>
      <c r="G33" s="44"/>
      <c r="H33" s="44"/>
      <c r="I33" s="44"/>
      <c r="J33" s="45"/>
      <c r="K33" s="4"/>
      <c r="L33" s="11" t="str">
        <f t="shared" ref="L33:L42" si="9">CONCATENATE(K33,M33)</f>
        <v/>
      </c>
      <c r="M33" s="4"/>
      <c r="N33" s="41" t="str">
        <f t="shared" ref="N33:N42" si="10">IF(L33="svært litenubetydelig","Lav",IF(L33="svært litenlav","Lav",IF(L33="svært litenmoderat","Lav",IF(L33="svært litenalvorlig","Middels",IF(L33="svært litensvært alv/kritisk","Middels",IF(L33="litenubetydelig","Lav",IF(L33="litenlav","Lav",IF(L33="litenmoderat","Middels",IF(L33="litenalvorlig","Middels",IF(L33="litensvært alv/kritisk","Middels",IF(L33="Moderatubetydelig","Lav",IF(L33="Moderatlav","Middels",IF(L33="Moderatmoderat","Middels",IF(L33="Moderatalvorlig","Middels",IF(L33="Moderatsvært alv/kritisk","Høy",IF(L33="storubetydelig","Middels",IF(L33="storlav","Middels",IF(L33="stormoderat","Middels",IF(L33="storalvorlig","Høy",IF(L33="storsvært alv/kritisk","Høy",IF(L33="svært storubetydelig","Middels",IF(L33="svært storlav","Middels",IF(L33="svært stormoderat","Høy",IF(L33="svært storalvorlig","Høy",IF(L33="svært storsvært alv/kritisk","Høy",IF(K33="",""))))))))))))))))))))))))))</f>
        <v/>
      </c>
      <c r="O33" s="8"/>
      <c r="P33" s="8"/>
      <c r="Q33" s="14"/>
      <c r="R33" s="4"/>
      <c r="S33" s="11" t="str">
        <f t="shared" ref="S33:S42" si="11">CONCATENATE(R33,T33)</f>
        <v/>
      </c>
      <c r="T33" s="4"/>
      <c r="U33" s="41" t="str">
        <f t="shared" ref="U33:U42" si="12">IF(S33="svært litenubetydelig","Lav",IF(S33="svært litenlav","Lav",IF(S33="svært litenmoderat","Lav",IF(S33="svært litenalvorlig","Middels",IF(S33="svært litensvært alv/kritisk","Middels",IF(S33="litenubetydelig","Lav",IF(S33="litenlav","Lav",IF(S33="litenmoderat","Middels",IF(S33="litenalvorlig","Middels",IF(S33="litensvært alv/kritisk","Middels",IF(S33="Moderatubetydelig","Lav",IF(S33="Moderatlav","Middels",IF(S33="Moderatmoderat","Middels",IF(S33="Moderatalvorlig","Middels",IF(S33="Moderatsvært alv/kritisk","Høy",IF(S33="storubetydelig","Middels",IF(S33="storlav","Middels",IF(S33="stormoderat","Middels",IF(S33="storalvorlig","Høy",IF(S33="storsvært alv/kritisk","Høy",IF(S33="svært storubetydelig","Middels",IF(S33="svært storlav","Middels",IF(S33="svært stormoderat","Høy",IF(S33="svært storalvorlig","Høy",IF(S33="svært storsvært alv/kritisk","Høy",IF(R33="",""))))))))))))))))))))))))))</f>
        <v/>
      </c>
      <c r="V33" s="8"/>
    </row>
    <row r="34" spans="1:22" x14ac:dyDescent="0.25">
      <c r="A34" s="8">
        <v>22</v>
      </c>
      <c r="B34" s="8"/>
      <c r="C34" s="8"/>
      <c r="D34" s="8"/>
      <c r="E34" s="43"/>
      <c r="F34" s="44"/>
      <c r="G34" s="44"/>
      <c r="H34" s="44"/>
      <c r="I34" s="44"/>
      <c r="J34" s="45"/>
      <c r="K34" s="4"/>
      <c r="L34" s="11" t="str">
        <f t="shared" si="9"/>
        <v/>
      </c>
      <c r="M34" s="4"/>
      <c r="N34" s="41" t="str">
        <f t="shared" si="10"/>
        <v/>
      </c>
      <c r="O34" s="8"/>
      <c r="P34" s="8"/>
      <c r="Q34" s="14"/>
      <c r="R34" s="4"/>
      <c r="S34" s="11" t="str">
        <f t="shared" si="11"/>
        <v/>
      </c>
      <c r="T34" s="4"/>
      <c r="U34" s="41" t="str">
        <f t="shared" si="12"/>
        <v/>
      </c>
      <c r="V34" s="8"/>
    </row>
    <row r="35" spans="1:22" x14ac:dyDescent="0.25">
      <c r="A35" s="8">
        <v>23</v>
      </c>
      <c r="B35" s="8"/>
      <c r="C35" s="8"/>
      <c r="D35" s="8"/>
      <c r="E35" s="43"/>
      <c r="F35" s="44"/>
      <c r="G35" s="44"/>
      <c r="H35" s="44"/>
      <c r="I35" s="44"/>
      <c r="J35" s="45"/>
      <c r="K35" s="4"/>
      <c r="L35" s="11" t="str">
        <f t="shared" si="9"/>
        <v/>
      </c>
      <c r="M35" s="4"/>
      <c r="N35" s="41" t="str">
        <f t="shared" si="10"/>
        <v/>
      </c>
      <c r="O35" s="8"/>
      <c r="P35" s="8"/>
      <c r="Q35" s="14"/>
      <c r="R35" s="4"/>
      <c r="S35" s="11" t="str">
        <f t="shared" si="11"/>
        <v/>
      </c>
      <c r="T35" s="4"/>
      <c r="U35" s="41" t="str">
        <f t="shared" si="12"/>
        <v/>
      </c>
      <c r="V35" s="8"/>
    </row>
    <row r="36" spans="1:22" x14ac:dyDescent="0.25">
      <c r="A36" s="8">
        <v>24</v>
      </c>
      <c r="B36" s="8"/>
      <c r="C36" s="8"/>
      <c r="D36" s="8"/>
      <c r="E36" s="43"/>
      <c r="F36" s="44"/>
      <c r="G36" s="44"/>
      <c r="H36" s="44"/>
      <c r="I36" s="44"/>
      <c r="J36" s="45"/>
      <c r="K36" s="4"/>
      <c r="L36" s="11" t="str">
        <f t="shared" si="9"/>
        <v/>
      </c>
      <c r="M36" s="4"/>
      <c r="N36" s="41" t="str">
        <f t="shared" si="10"/>
        <v/>
      </c>
      <c r="O36" s="8"/>
      <c r="P36" s="8"/>
      <c r="Q36" s="14"/>
      <c r="R36" s="4"/>
      <c r="S36" s="11" t="str">
        <f t="shared" si="11"/>
        <v/>
      </c>
      <c r="T36" s="4"/>
      <c r="U36" s="41" t="str">
        <f t="shared" si="12"/>
        <v/>
      </c>
      <c r="V36" s="8"/>
    </row>
    <row r="37" spans="1:22" x14ac:dyDescent="0.25">
      <c r="A37" s="8">
        <v>25</v>
      </c>
      <c r="B37" s="8"/>
      <c r="C37" s="8"/>
      <c r="D37" s="8"/>
      <c r="E37" s="43"/>
      <c r="F37" s="44"/>
      <c r="G37" s="44"/>
      <c r="H37" s="44"/>
      <c r="I37" s="44"/>
      <c r="J37" s="45"/>
      <c r="K37" s="4"/>
      <c r="L37" s="11" t="str">
        <f t="shared" si="9"/>
        <v/>
      </c>
      <c r="M37" s="4"/>
      <c r="N37" s="41" t="str">
        <f t="shared" si="10"/>
        <v/>
      </c>
      <c r="O37" s="8"/>
      <c r="P37" s="8"/>
      <c r="Q37" s="14"/>
      <c r="R37" s="4"/>
      <c r="S37" s="11" t="str">
        <f t="shared" si="11"/>
        <v/>
      </c>
      <c r="T37" s="4"/>
      <c r="U37" s="41" t="str">
        <f t="shared" si="12"/>
        <v/>
      </c>
      <c r="V37" s="8"/>
    </row>
    <row r="38" spans="1:22" x14ac:dyDescent="0.25">
      <c r="A38" s="8">
        <v>26</v>
      </c>
      <c r="B38" s="8"/>
      <c r="C38" s="8"/>
      <c r="D38" s="8"/>
      <c r="E38" s="43"/>
      <c r="F38" s="44"/>
      <c r="G38" s="44"/>
      <c r="H38" s="44"/>
      <c r="I38" s="44"/>
      <c r="J38" s="45"/>
      <c r="K38" s="4"/>
      <c r="L38" s="11" t="str">
        <f t="shared" si="9"/>
        <v/>
      </c>
      <c r="M38" s="4"/>
      <c r="N38" s="41" t="str">
        <f t="shared" si="10"/>
        <v/>
      </c>
      <c r="O38" s="8"/>
      <c r="P38" s="8"/>
      <c r="Q38" s="14"/>
      <c r="R38" s="4"/>
      <c r="S38" s="11" t="str">
        <f t="shared" si="11"/>
        <v/>
      </c>
      <c r="T38" s="4"/>
      <c r="U38" s="41" t="str">
        <f t="shared" si="12"/>
        <v/>
      </c>
      <c r="V38" s="8"/>
    </row>
    <row r="39" spans="1:22" x14ac:dyDescent="0.25">
      <c r="A39" s="8">
        <v>27</v>
      </c>
      <c r="B39" s="8"/>
      <c r="C39" s="8"/>
      <c r="D39" s="8"/>
      <c r="E39" s="43"/>
      <c r="F39" s="44"/>
      <c r="G39" s="44"/>
      <c r="H39" s="44"/>
      <c r="I39" s="44"/>
      <c r="J39" s="45"/>
      <c r="K39" s="4"/>
      <c r="L39" s="11" t="str">
        <f t="shared" si="9"/>
        <v/>
      </c>
      <c r="M39" s="4"/>
      <c r="N39" s="41" t="str">
        <f t="shared" si="10"/>
        <v/>
      </c>
      <c r="O39" s="8"/>
      <c r="P39" s="8"/>
      <c r="Q39" s="14"/>
      <c r="R39" s="4"/>
      <c r="S39" s="11" t="str">
        <f t="shared" si="11"/>
        <v/>
      </c>
      <c r="T39" s="4"/>
      <c r="U39" s="41" t="str">
        <f t="shared" si="12"/>
        <v/>
      </c>
      <c r="V39" s="8"/>
    </row>
    <row r="40" spans="1:22" x14ac:dyDescent="0.25">
      <c r="A40" s="8">
        <v>28</v>
      </c>
      <c r="B40" s="8"/>
      <c r="C40" s="8"/>
      <c r="D40" s="8"/>
      <c r="E40" s="43"/>
      <c r="F40" s="44"/>
      <c r="G40" s="44"/>
      <c r="H40" s="44"/>
      <c r="I40" s="44"/>
      <c r="J40" s="45"/>
      <c r="K40" s="4"/>
      <c r="L40" s="11" t="str">
        <f t="shared" si="9"/>
        <v/>
      </c>
      <c r="M40" s="4"/>
      <c r="N40" s="41" t="str">
        <f t="shared" si="10"/>
        <v/>
      </c>
      <c r="O40" s="8"/>
      <c r="P40" s="8"/>
      <c r="Q40" s="14"/>
      <c r="R40" s="4"/>
      <c r="S40" s="11" t="str">
        <f t="shared" si="11"/>
        <v/>
      </c>
      <c r="T40" s="4"/>
      <c r="U40" s="41" t="str">
        <f t="shared" si="12"/>
        <v/>
      </c>
      <c r="V40" s="8"/>
    </row>
    <row r="41" spans="1:22" x14ac:dyDescent="0.25">
      <c r="A41" s="8">
        <v>29</v>
      </c>
      <c r="B41" s="8"/>
      <c r="C41" s="8"/>
      <c r="D41" s="8"/>
      <c r="E41" s="43"/>
      <c r="F41" s="44"/>
      <c r="G41" s="44"/>
      <c r="H41" s="44"/>
      <c r="I41" s="44"/>
      <c r="J41" s="45"/>
      <c r="K41" s="4"/>
      <c r="L41" s="11" t="str">
        <f t="shared" si="9"/>
        <v/>
      </c>
      <c r="M41" s="4"/>
      <c r="N41" s="41" t="str">
        <f t="shared" si="10"/>
        <v/>
      </c>
      <c r="O41" s="8"/>
      <c r="P41" s="8"/>
      <c r="Q41" s="14"/>
      <c r="R41" s="4"/>
      <c r="S41" s="11" t="str">
        <f t="shared" si="11"/>
        <v/>
      </c>
      <c r="T41" s="4"/>
      <c r="U41" s="41" t="str">
        <f t="shared" si="12"/>
        <v/>
      </c>
      <c r="V41" s="8"/>
    </row>
    <row r="42" spans="1:22" x14ac:dyDescent="0.25">
      <c r="A42" s="8">
        <v>30</v>
      </c>
      <c r="B42" s="8"/>
      <c r="C42" s="8"/>
      <c r="D42" s="8"/>
      <c r="E42" s="43"/>
      <c r="F42" s="44"/>
      <c r="G42" s="44"/>
      <c r="H42" s="44"/>
      <c r="I42" s="44"/>
      <c r="J42" s="45"/>
      <c r="K42" s="4"/>
      <c r="L42" s="11" t="str">
        <f t="shared" si="9"/>
        <v/>
      </c>
      <c r="M42" s="4"/>
      <c r="N42" s="41" t="str">
        <f t="shared" si="10"/>
        <v/>
      </c>
      <c r="O42" s="8"/>
      <c r="P42" s="8"/>
      <c r="Q42" s="14"/>
      <c r="R42" s="4"/>
      <c r="S42" s="11" t="str">
        <f t="shared" si="11"/>
        <v/>
      </c>
      <c r="T42" s="4"/>
      <c r="U42" s="41" t="str">
        <f t="shared" si="12"/>
        <v/>
      </c>
      <c r="V42" s="8"/>
    </row>
  </sheetData>
  <sheetProtection formatCells="0" formatColumns="0" formatRows="0" insertRows="0" deleteRows="0" autoFilter="0"/>
  <mergeCells count="47">
    <mergeCell ref="E14:J14"/>
    <mergeCell ref="A5:D6"/>
    <mergeCell ref="A9:A10"/>
    <mergeCell ref="A4:D4"/>
    <mergeCell ref="K9:N9"/>
    <mergeCell ref="E11:J11"/>
    <mergeCell ref="E12:J12"/>
    <mergeCell ref="A1:V2"/>
    <mergeCell ref="E4:V4"/>
    <mergeCell ref="E5:V8"/>
    <mergeCell ref="E31:J31"/>
    <mergeCell ref="E13:J13"/>
    <mergeCell ref="R9:U9"/>
    <mergeCell ref="B9:B10"/>
    <mergeCell ref="D9:D10"/>
    <mergeCell ref="E9:J10"/>
    <mergeCell ref="O9:O10"/>
    <mergeCell ref="C9:C10"/>
    <mergeCell ref="A8:D8"/>
    <mergeCell ref="A3:V3"/>
    <mergeCell ref="A7:D7"/>
    <mergeCell ref="E21:J21"/>
    <mergeCell ref="E22:J22"/>
    <mergeCell ref="E15:J15"/>
    <mergeCell ref="E16:J16"/>
    <mergeCell ref="E17:J17"/>
    <mergeCell ref="E20:J20"/>
    <mergeCell ref="E18:J18"/>
    <mergeCell ref="E23:J23"/>
    <mergeCell ref="E24:J24"/>
    <mergeCell ref="E25:J25"/>
    <mergeCell ref="E38:J38"/>
    <mergeCell ref="E39:J39"/>
    <mergeCell ref="E32:J32"/>
    <mergeCell ref="E26:J26"/>
    <mergeCell ref="E27:J27"/>
    <mergeCell ref="E28:J28"/>
    <mergeCell ref="E29:J29"/>
    <mergeCell ref="E30:J30"/>
    <mergeCell ref="E40:J40"/>
    <mergeCell ref="E41:J41"/>
    <mergeCell ref="E42:J42"/>
    <mergeCell ref="E33:J33"/>
    <mergeCell ref="E34:J34"/>
    <mergeCell ref="E35:J35"/>
    <mergeCell ref="E36:J36"/>
    <mergeCell ref="E37:J37"/>
  </mergeCells>
  <conditionalFormatting sqref="N20:N42 N13:N17 U20:U42 U13:U17">
    <cfRule type="cellIs" dxfId="14" priority="45" operator="equal">
      <formula>"Høy"</formula>
    </cfRule>
    <cfRule type="cellIs" dxfId="13" priority="46" operator="equal">
      <formula>"Middels"</formula>
    </cfRule>
    <cfRule type="cellIs" dxfId="12" priority="47" operator="equal">
      <formula>"Lav"</formula>
    </cfRule>
  </conditionalFormatting>
  <conditionalFormatting sqref="U11 N11">
    <cfRule type="cellIs" dxfId="11" priority="7" operator="equal">
      <formula>"Høy"</formula>
    </cfRule>
    <cfRule type="cellIs" dxfId="10" priority="8" operator="equal">
      <formula>"Middels"</formula>
    </cfRule>
    <cfRule type="cellIs" dxfId="9" priority="9" operator="equal">
      <formula>"Lav"</formula>
    </cfRule>
  </conditionalFormatting>
  <conditionalFormatting sqref="U12 N12">
    <cfRule type="cellIs" dxfId="8" priority="4" operator="equal">
      <formula>"Høy"</formula>
    </cfRule>
    <cfRule type="cellIs" dxfId="7" priority="5" operator="equal">
      <formula>"Middels"</formula>
    </cfRule>
    <cfRule type="cellIs" dxfId="6" priority="6" operator="equal">
      <formula>"Lav"</formula>
    </cfRule>
  </conditionalFormatting>
  <conditionalFormatting sqref="N18 U18">
    <cfRule type="cellIs" dxfId="5" priority="1" operator="equal">
      <formula>"Høy"</formula>
    </cfRule>
    <cfRule type="cellIs" dxfId="4" priority="2" operator="equal">
      <formula>"Middels"</formula>
    </cfRule>
    <cfRule type="cellIs" dxfId="3" priority="3" operator="equal">
      <formula>"Lav"</formula>
    </cfRule>
  </conditionalFormatting>
  <hyperlinks>
    <hyperlink ref="A3:V3" r:id="rId1" display="se prosedyre: Risikovurdering, beskrivelse av metode ID:12085 "/>
  </hyperlinks>
  <pageMargins left="7.874015748031496E-2" right="0.23622047244094491" top="0.23622047244094491" bottom="0.23622047244094491" header="0.15748031496062992" footer="0.15748031496062992"/>
  <pageSetup paperSize="9" scale="99" fitToHeight="0" orientation="landscape" horizontalDpi="300" verticalDpi="3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Rullegardin!$A$3:$A$7</xm:f>
          </x14:formula1>
          <xm:sqref>K11:K18 K20:K42 R11:R18 R20:R42</xm:sqref>
        </x14:dataValidation>
        <x14:dataValidation type="list" allowBlank="1" showInputMessage="1" showErrorMessage="1">
          <x14:formula1>
            <xm:f>Rullegardin!$C$3:$C$7</xm:f>
          </x14:formula1>
          <xm:sqref>M11:M18 M20:M42 T11:T18 T20:T42</xm:sqref>
        </x14:dataValidation>
        <x14:dataValidation type="list" allowBlank="1" showInputMessage="1" showErrorMessage="1">
          <x14:formula1>
            <xm:f>Rullegardin!$A$9:$A$15</xm:f>
          </x14:formula1>
          <xm:sqref>B11:B18 B20:B42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70" zoomScaleNormal="70" zoomScalePageLayoutView="70" workbookViewId="0">
      <selection activeCell="D4" sqref="D4"/>
    </sheetView>
  </sheetViews>
  <sheetFormatPr baseColWidth="10" defaultRowHeight="15" x14ac:dyDescent="0.25"/>
  <cols>
    <col min="2" max="5" width="25.7109375" customWidth="1"/>
    <col min="6" max="6" width="21.7109375" customWidth="1"/>
    <col min="7" max="12" width="15.7109375" customWidth="1"/>
  </cols>
  <sheetData>
    <row r="1" spans="1:13" x14ac:dyDescent="0.25">
      <c r="A1" s="63" t="s">
        <v>65</v>
      </c>
      <c r="B1" s="64"/>
      <c r="C1" s="64"/>
      <c r="D1" s="64"/>
      <c r="E1" s="64"/>
      <c r="F1" s="64"/>
      <c r="G1" s="65"/>
      <c r="H1" s="69" t="s">
        <v>8</v>
      </c>
      <c r="I1" s="69"/>
      <c r="J1" s="69"/>
      <c r="K1" s="69"/>
      <c r="L1" s="70"/>
      <c r="M1" s="71"/>
    </row>
    <row r="2" spans="1:13" ht="75" x14ac:dyDescent="0.25">
      <c r="A2" s="66"/>
      <c r="B2" s="67"/>
      <c r="C2" s="67"/>
      <c r="D2" s="67"/>
      <c r="E2" s="67"/>
      <c r="F2" s="67"/>
      <c r="G2" s="68"/>
      <c r="H2" s="15" t="s">
        <v>72</v>
      </c>
      <c r="I2" s="16" t="s">
        <v>73</v>
      </c>
      <c r="J2" s="16" t="s">
        <v>74</v>
      </c>
      <c r="K2" s="17" t="s">
        <v>75</v>
      </c>
      <c r="L2" s="18" t="s">
        <v>76</v>
      </c>
      <c r="M2" s="71"/>
    </row>
    <row r="3" spans="1:13" ht="30" x14ac:dyDescent="0.25">
      <c r="A3" s="72" t="s">
        <v>59</v>
      </c>
      <c r="B3" s="19" t="s">
        <v>27</v>
      </c>
      <c r="C3" s="20" t="s">
        <v>66</v>
      </c>
      <c r="D3" s="21" t="s">
        <v>67</v>
      </c>
      <c r="E3" s="21" t="s">
        <v>20</v>
      </c>
      <c r="F3" s="20" t="s">
        <v>31</v>
      </c>
      <c r="G3" s="22"/>
      <c r="H3" s="23" t="s">
        <v>10</v>
      </c>
      <c r="I3" s="23" t="s">
        <v>11</v>
      </c>
      <c r="J3" s="23" t="s">
        <v>12</v>
      </c>
      <c r="K3" s="23" t="s">
        <v>13</v>
      </c>
      <c r="L3" s="24" t="s">
        <v>14</v>
      </c>
      <c r="M3" s="71"/>
    </row>
    <row r="4" spans="1:13" ht="120" customHeight="1" x14ac:dyDescent="0.25">
      <c r="A4" s="72"/>
      <c r="B4" s="25" t="s">
        <v>36</v>
      </c>
      <c r="C4" s="26" t="s">
        <v>41</v>
      </c>
      <c r="D4" s="26" t="s">
        <v>45</v>
      </c>
      <c r="E4" s="26" t="s">
        <v>56</v>
      </c>
      <c r="F4" s="26" t="s">
        <v>50</v>
      </c>
      <c r="G4" s="27" t="s">
        <v>60</v>
      </c>
      <c r="H4" s="28"/>
      <c r="I4" s="28"/>
      <c r="J4" s="29"/>
      <c r="K4" s="30"/>
      <c r="L4" s="30"/>
      <c r="M4" s="71"/>
    </row>
    <row r="5" spans="1:13" ht="120" customHeight="1" x14ac:dyDescent="0.25">
      <c r="A5" s="72"/>
      <c r="B5" s="25" t="s">
        <v>35</v>
      </c>
      <c r="C5" s="26" t="s">
        <v>40</v>
      </c>
      <c r="D5" s="26" t="s">
        <v>54</v>
      </c>
      <c r="E5" s="26" t="s">
        <v>55</v>
      </c>
      <c r="F5" s="26" t="s">
        <v>49</v>
      </c>
      <c r="G5" s="27" t="s">
        <v>17</v>
      </c>
      <c r="H5" s="28"/>
      <c r="I5" s="28"/>
      <c r="J5" s="28"/>
      <c r="K5" s="30"/>
      <c r="L5" s="30"/>
      <c r="M5" s="71"/>
    </row>
    <row r="6" spans="1:13" ht="120" customHeight="1" x14ac:dyDescent="0.25">
      <c r="A6" s="72"/>
      <c r="B6" s="25" t="s">
        <v>34</v>
      </c>
      <c r="C6" s="26" t="s">
        <v>39</v>
      </c>
      <c r="D6" s="26" t="s">
        <v>44</v>
      </c>
      <c r="E6" s="26" t="s">
        <v>53</v>
      </c>
      <c r="F6" s="26" t="s">
        <v>48</v>
      </c>
      <c r="G6" s="27" t="s">
        <v>12</v>
      </c>
      <c r="H6" s="31"/>
      <c r="I6" s="28"/>
      <c r="J6" s="28"/>
      <c r="K6" s="32"/>
      <c r="L6" s="30"/>
      <c r="M6" s="71"/>
    </row>
    <row r="7" spans="1:13" ht="120" customHeight="1" x14ac:dyDescent="0.25">
      <c r="A7" s="72"/>
      <c r="B7" s="25" t="s">
        <v>33</v>
      </c>
      <c r="C7" s="26" t="s">
        <v>38</v>
      </c>
      <c r="D7" s="26" t="s">
        <v>43</v>
      </c>
      <c r="E7" s="26" t="s">
        <v>52</v>
      </c>
      <c r="F7" s="26" t="s">
        <v>47</v>
      </c>
      <c r="G7" s="27" t="s">
        <v>16</v>
      </c>
      <c r="H7" s="31"/>
      <c r="I7" s="31"/>
      <c r="J7" s="28"/>
      <c r="K7" s="32"/>
      <c r="L7" s="32"/>
      <c r="M7" s="71"/>
    </row>
    <row r="8" spans="1:13" ht="120" customHeight="1" x14ac:dyDescent="0.25">
      <c r="A8" s="72"/>
      <c r="B8" s="25" t="s">
        <v>32</v>
      </c>
      <c r="C8" s="26" t="s">
        <v>37</v>
      </c>
      <c r="D8" s="26" t="s">
        <v>42</v>
      </c>
      <c r="E8" s="26" t="s">
        <v>46</v>
      </c>
      <c r="F8" s="26" t="s">
        <v>51</v>
      </c>
      <c r="G8" s="27" t="s">
        <v>15</v>
      </c>
      <c r="H8" s="31"/>
      <c r="I8" s="31"/>
      <c r="J8" s="31"/>
      <c r="K8" s="32"/>
      <c r="L8" s="32"/>
      <c r="M8" s="71"/>
    </row>
    <row r="9" spans="1:13" x14ac:dyDescent="0.25">
      <c r="A9" s="72"/>
      <c r="B9" s="33"/>
      <c r="C9" s="33"/>
      <c r="D9" s="33"/>
      <c r="E9" s="33"/>
      <c r="F9" s="33"/>
      <c r="G9" s="33"/>
      <c r="H9" s="33"/>
      <c r="I9" s="33"/>
      <c r="J9" s="33"/>
      <c r="K9" s="33"/>
      <c r="L9" s="34"/>
      <c r="M9" s="71"/>
    </row>
    <row r="10" spans="1:13" x14ac:dyDescent="0.25">
      <c r="A10" s="35"/>
      <c r="B10" s="35"/>
      <c r="C10" s="35"/>
      <c r="D10" s="35"/>
      <c r="E10" s="35"/>
      <c r="F10" s="35"/>
      <c r="G10" s="35"/>
      <c r="H10" s="35"/>
      <c r="I10" s="35"/>
      <c r="J10" s="35"/>
      <c r="K10" s="35"/>
      <c r="L10" s="35"/>
      <c r="M10" s="35"/>
    </row>
    <row r="11" spans="1:13" x14ac:dyDescent="0.25">
      <c r="A11" s="35"/>
      <c r="B11" s="35"/>
      <c r="C11" s="35"/>
      <c r="D11" s="35"/>
      <c r="E11" s="35"/>
      <c r="F11" s="35"/>
      <c r="G11" s="35"/>
      <c r="H11" s="73" t="s">
        <v>68</v>
      </c>
      <c r="I11" s="73"/>
      <c r="J11" s="73"/>
      <c r="K11" s="73"/>
      <c r="L11" s="73"/>
      <c r="M11" s="73"/>
    </row>
    <row r="12" spans="1:13" x14ac:dyDescent="0.25">
      <c r="A12" s="35"/>
      <c r="B12" s="35"/>
      <c r="C12" s="35"/>
      <c r="D12" s="35"/>
      <c r="E12" s="35"/>
      <c r="F12" s="35"/>
      <c r="G12" s="35"/>
      <c r="H12" s="36"/>
      <c r="I12" s="61" t="s">
        <v>69</v>
      </c>
      <c r="J12" s="61"/>
      <c r="K12" s="61"/>
      <c r="L12" s="61"/>
      <c r="M12" s="61"/>
    </row>
    <row r="13" spans="1:13" x14ac:dyDescent="0.25">
      <c r="A13" s="35"/>
      <c r="B13" s="35"/>
      <c r="C13" s="35"/>
      <c r="D13" s="35"/>
      <c r="E13" s="35"/>
      <c r="F13" s="35"/>
      <c r="G13" s="35"/>
      <c r="H13" s="37"/>
      <c r="I13" s="61" t="s">
        <v>70</v>
      </c>
      <c r="J13" s="61"/>
      <c r="K13" s="61"/>
      <c r="L13" s="61"/>
      <c r="M13" s="61"/>
    </row>
    <row r="14" spans="1:13" x14ac:dyDescent="0.25">
      <c r="A14" s="35"/>
      <c r="B14" s="35"/>
      <c r="C14" s="35"/>
      <c r="D14" s="35"/>
      <c r="E14" s="35"/>
      <c r="F14" s="35"/>
      <c r="G14" s="35"/>
      <c r="H14" s="38"/>
      <c r="I14" s="62" t="s">
        <v>71</v>
      </c>
      <c r="J14" s="62"/>
      <c r="K14" s="62"/>
      <c r="L14" s="62"/>
      <c r="M14" s="62"/>
    </row>
    <row r="15" spans="1:13" x14ac:dyDescent="0.25">
      <c r="A15" s="35"/>
      <c r="B15" s="35"/>
      <c r="C15" s="35"/>
      <c r="D15" s="35"/>
      <c r="E15" s="35"/>
      <c r="F15" s="35"/>
      <c r="G15" s="35"/>
      <c r="H15" s="35"/>
      <c r="I15" s="35"/>
      <c r="J15" s="35"/>
      <c r="K15" s="35"/>
      <c r="L15" s="35"/>
      <c r="M15" s="35"/>
    </row>
  </sheetData>
  <sheetProtection selectLockedCells="1" selectUnlockedCells="1"/>
  <mergeCells count="8">
    <mergeCell ref="I13:M13"/>
    <mergeCell ref="I14:M14"/>
    <mergeCell ref="A1:G2"/>
    <mergeCell ref="H1:L1"/>
    <mergeCell ref="M1:M9"/>
    <mergeCell ref="A3:A9"/>
    <mergeCell ref="H11:M11"/>
    <mergeCell ref="I12:M12"/>
  </mergeCells>
  <pageMargins left="0.70866141732283472" right="0.70866141732283472" top="0.74803149606299213" bottom="0.74803149606299213" header="0.31496062992125984" footer="0.31496062992125984"/>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zoomScale="90" zoomScaleNormal="90" zoomScaleSheetLayoutView="90" workbookViewId="0">
      <selection activeCell="D9" sqref="D9"/>
    </sheetView>
  </sheetViews>
  <sheetFormatPr baseColWidth="10" defaultColWidth="9.140625" defaultRowHeight="15" x14ac:dyDescent="0.25"/>
  <cols>
    <col min="1" max="1" width="6.42578125" style="5" customWidth="1"/>
    <col min="2" max="2" width="12" style="5" customWidth="1"/>
    <col min="3" max="3" width="18.7109375" style="5" customWidth="1"/>
    <col min="4" max="4" width="11.28515625" style="5" customWidth="1"/>
    <col min="5" max="5" width="4.140625" style="5" customWidth="1"/>
    <col min="6" max="6" width="3.28515625" style="5" customWidth="1"/>
    <col min="7" max="7" width="1.85546875" style="5" customWidth="1"/>
    <col min="8" max="8" width="3.28515625" style="5" customWidth="1"/>
    <col min="9" max="9" width="3.85546875" style="5" customWidth="1"/>
    <col min="10" max="10" width="2.140625" style="5" customWidth="1"/>
    <col min="11" max="11" width="3.28515625" style="5" customWidth="1"/>
    <col min="12" max="12" width="2.28515625" style="5" hidden="1" customWidth="1"/>
    <col min="13" max="13" width="4.85546875" style="5" customWidth="1"/>
    <col min="14" max="14" width="6.42578125" style="5" customWidth="1"/>
    <col min="15" max="15" width="14.28515625" style="5" customWidth="1"/>
    <col min="16" max="16" width="9.140625" style="5" customWidth="1"/>
    <col min="17" max="17" width="7.85546875" style="5" customWidth="1"/>
    <col min="18" max="18" width="3.28515625" style="5" customWidth="1"/>
    <col min="19" max="19" width="2.28515625" style="5" hidden="1" customWidth="1"/>
    <col min="20" max="20" width="5.28515625" style="5" customWidth="1"/>
    <col min="21" max="21" width="5.5703125" style="5" customWidth="1"/>
    <col min="22" max="22" width="17.28515625" style="5" customWidth="1"/>
    <col min="23" max="16384" width="9.140625" style="5"/>
  </cols>
  <sheetData>
    <row r="1" spans="1:22" x14ac:dyDescent="0.25">
      <c r="A1" s="78" t="s">
        <v>83</v>
      </c>
      <c r="B1" s="78"/>
      <c r="C1" s="78"/>
      <c r="D1" s="78"/>
      <c r="E1" s="78"/>
      <c r="F1" s="78"/>
      <c r="G1" s="78"/>
      <c r="H1" s="78"/>
      <c r="I1" s="78"/>
      <c r="J1" s="78"/>
      <c r="K1" s="78"/>
      <c r="L1" s="78"/>
      <c r="M1" s="78"/>
      <c r="N1" s="78"/>
      <c r="O1" s="78"/>
      <c r="P1" s="78"/>
      <c r="Q1" s="78"/>
      <c r="R1" s="78"/>
      <c r="S1" s="78"/>
      <c r="T1" s="78"/>
      <c r="U1" s="78"/>
      <c r="V1" s="78"/>
    </row>
    <row r="2" spans="1:22" x14ac:dyDescent="0.25">
      <c r="A2" s="78"/>
      <c r="B2" s="78"/>
      <c r="C2" s="78"/>
      <c r="D2" s="78"/>
      <c r="E2" s="78"/>
      <c r="F2" s="78"/>
      <c r="G2" s="78"/>
      <c r="H2" s="78"/>
      <c r="I2" s="78"/>
      <c r="J2" s="78"/>
      <c r="K2" s="78"/>
      <c r="L2" s="78"/>
      <c r="M2" s="78"/>
      <c r="N2" s="78"/>
      <c r="O2" s="78"/>
      <c r="P2" s="78"/>
      <c r="Q2" s="78"/>
      <c r="R2" s="78"/>
      <c r="S2" s="78"/>
      <c r="T2" s="78"/>
      <c r="U2" s="78"/>
      <c r="V2" s="78"/>
    </row>
    <row r="3" spans="1:22" x14ac:dyDescent="0.25">
      <c r="A3" s="54" t="s">
        <v>29</v>
      </c>
      <c r="B3" s="54"/>
      <c r="C3" s="54"/>
      <c r="D3" s="54"/>
      <c r="E3" s="47" t="s">
        <v>61</v>
      </c>
      <c r="F3" s="47"/>
      <c r="G3" s="47"/>
      <c r="H3" s="47"/>
      <c r="I3" s="47"/>
      <c r="J3" s="47"/>
      <c r="K3" s="47"/>
      <c r="L3" s="47"/>
      <c r="M3" s="47"/>
      <c r="N3" s="47"/>
      <c r="O3" s="47"/>
      <c r="P3" s="47"/>
      <c r="Q3" s="47"/>
      <c r="R3" s="47"/>
      <c r="S3" s="47"/>
      <c r="T3" s="47"/>
      <c r="U3" s="47"/>
      <c r="V3" s="47"/>
    </row>
    <row r="4" spans="1:22" x14ac:dyDescent="0.25">
      <c r="A4" s="47" t="s">
        <v>24</v>
      </c>
      <c r="B4" s="47"/>
      <c r="C4" s="47"/>
      <c r="D4" s="47"/>
      <c r="E4" s="47" t="s">
        <v>25</v>
      </c>
      <c r="F4" s="47"/>
      <c r="G4" s="47"/>
      <c r="H4" s="47"/>
      <c r="I4" s="47"/>
      <c r="J4" s="47"/>
      <c r="K4" s="47"/>
      <c r="L4" s="47"/>
      <c r="M4" s="47"/>
      <c r="N4" s="47"/>
      <c r="O4" s="47"/>
      <c r="P4" s="47"/>
      <c r="Q4" s="47"/>
      <c r="R4" s="47"/>
      <c r="S4" s="47"/>
      <c r="T4" s="47"/>
      <c r="U4" s="47"/>
      <c r="V4" s="47"/>
    </row>
    <row r="5" spans="1:22" x14ac:dyDescent="0.25">
      <c r="A5" s="47"/>
      <c r="B5" s="47"/>
      <c r="C5" s="47"/>
      <c r="D5" s="47"/>
      <c r="E5" s="47"/>
      <c r="F5" s="47"/>
      <c r="G5" s="47"/>
      <c r="H5" s="47"/>
      <c r="I5" s="47"/>
      <c r="J5" s="47"/>
      <c r="K5" s="47"/>
      <c r="L5" s="47"/>
      <c r="M5" s="47"/>
      <c r="N5" s="47"/>
      <c r="O5" s="47"/>
      <c r="P5" s="47"/>
      <c r="Q5" s="47"/>
      <c r="R5" s="47"/>
      <c r="S5" s="47"/>
      <c r="T5" s="47"/>
      <c r="U5" s="47"/>
      <c r="V5" s="47"/>
    </row>
    <row r="6" spans="1:22" x14ac:dyDescent="0.25">
      <c r="A6" s="54" t="s">
        <v>77</v>
      </c>
      <c r="B6" s="54"/>
      <c r="C6" s="54"/>
      <c r="D6" s="54"/>
      <c r="E6" s="47"/>
      <c r="F6" s="47"/>
      <c r="G6" s="47"/>
      <c r="H6" s="47"/>
      <c r="I6" s="47"/>
      <c r="J6" s="47"/>
      <c r="K6" s="47"/>
      <c r="L6" s="47"/>
      <c r="M6" s="47"/>
      <c r="N6" s="47"/>
      <c r="O6" s="47"/>
      <c r="P6" s="47"/>
      <c r="Q6" s="47"/>
      <c r="R6" s="47"/>
      <c r="S6" s="47"/>
      <c r="T6" s="47"/>
      <c r="U6" s="47"/>
      <c r="V6" s="47"/>
    </row>
    <row r="7" spans="1:22" s="6" customFormat="1" ht="39" customHeight="1" x14ac:dyDescent="0.2">
      <c r="A7" s="53" t="s">
        <v>3</v>
      </c>
      <c r="B7" s="51" t="s">
        <v>57</v>
      </c>
      <c r="C7" s="53" t="s">
        <v>28</v>
      </c>
      <c r="D7" s="51" t="s">
        <v>63</v>
      </c>
      <c r="E7" s="53" t="s">
        <v>64</v>
      </c>
      <c r="F7" s="53"/>
      <c r="G7" s="53"/>
      <c r="H7" s="53"/>
      <c r="I7" s="53"/>
      <c r="J7" s="53"/>
      <c r="K7" s="75" t="s">
        <v>30</v>
      </c>
      <c r="L7" s="76"/>
      <c r="M7" s="76"/>
      <c r="N7" s="77"/>
      <c r="O7" s="53" t="s">
        <v>4</v>
      </c>
      <c r="P7" s="12" t="s">
        <v>7</v>
      </c>
      <c r="Q7" s="12" t="s">
        <v>2</v>
      </c>
      <c r="R7" s="74" t="s">
        <v>62</v>
      </c>
      <c r="S7" s="74"/>
      <c r="T7" s="74"/>
      <c r="U7" s="74"/>
      <c r="V7" s="12" t="s">
        <v>1</v>
      </c>
    </row>
    <row r="8" spans="1:22" ht="86.25" customHeight="1" x14ac:dyDescent="0.25">
      <c r="A8" s="53"/>
      <c r="B8" s="52"/>
      <c r="C8" s="53"/>
      <c r="D8" s="52"/>
      <c r="E8" s="53"/>
      <c r="F8" s="53"/>
      <c r="G8" s="53"/>
      <c r="H8" s="53"/>
      <c r="I8" s="53"/>
      <c r="J8" s="53"/>
      <c r="K8" s="2" t="s">
        <v>5</v>
      </c>
      <c r="L8" s="3" t="s">
        <v>0</v>
      </c>
      <c r="M8" s="2" t="s">
        <v>6</v>
      </c>
      <c r="N8" s="2" t="s">
        <v>58</v>
      </c>
      <c r="O8" s="53"/>
      <c r="P8" s="13"/>
      <c r="Q8" s="13"/>
      <c r="R8" s="2" t="s">
        <v>5</v>
      </c>
      <c r="S8" s="3" t="s">
        <v>0</v>
      </c>
      <c r="T8" s="2" t="s">
        <v>6</v>
      </c>
      <c r="U8" s="2" t="s">
        <v>58</v>
      </c>
      <c r="V8" s="7"/>
    </row>
    <row r="9" spans="1:22" ht="318.75" x14ac:dyDescent="0.25">
      <c r="A9" s="8">
        <v>1</v>
      </c>
      <c r="B9" s="8" t="s">
        <v>22</v>
      </c>
      <c r="C9" s="8" t="s">
        <v>86</v>
      </c>
      <c r="D9" s="8" t="s">
        <v>78</v>
      </c>
      <c r="E9" s="43" t="s">
        <v>79</v>
      </c>
      <c r="F9" s="48"/>
      <c r="G9" s="48"/>
      <c r="H9" s="48"/>
      <c r="I9" s="48"/>
      <c r="J9" s="49"/>
      <c r="K9" s="4" t="s">
        <v>12</v>
      </c>
      <c r="L9" s="11" t="str">
        <f t="shared" ref="L9:L28" si="0">CONCATENATE(K9,M9)</f>
        <v>ModeratSvært alv/kritisk</v>
      </c>
      <c r="M9" s="4" t="s">
        <v>23</v>
      </c>
      <c r="N9" s="10" t="str">
        <f t="shared" ref="N9:N28" si="1">IF(L9="svært litenubetydelig","Lav",IF(L9="svært litenlav","Lav",IF(L9="svært litenmoderat","Lav",IF(L9="svært litenalvorlig","Middels",IF(L9="svært litensvært alv/kritisk","Middels",IF(L9="litenubetydelig","Lav",IF(L9="litenlav","Lav",IF(L9="litenmoderat","Middels",IF(L9="litenalvorlig","Middels",IF(L9="litensvært alv/kritisk","Middels",IF(L9="Moderatubetydelig","Lav",IF(L9="Moderatlav","Middels",IF(L9="Moderatmoderat","Middels",IF(L9="Moderatalvorlig","Middels",IF(L9="Moderatsvært alv/kritisk","Høy",IF(L9="storubetydelig","Middels",IF(L9="storlav","Middels",IF(L9="stormoderat","Middels",IF(L9="storalvorlig","Høy",IF(L9="storsvært alv/kritisk","Høy",IF(L9="svært storubetydelig","Middels",IF(L9="svært storlav","Middels",IF(L9="svært stormoderat","Høy",IF(L9="svært storalvorlig","Høy",IF(L9="svært storsvært alv/kritisk","Høy",IF(K9="",""))))))))))))))))))))))))))</f>
        <v>Høy</v>
      </c>
      <c r="O9" s="9" t="s">
        <v>80</v>
      </c>
      <c r="P9" s="8" t="s">
        <v>81</v>
      </c>
      <c r="Q9" s="14" t="s">
        <v>82</v>
      </c>
      <c r="R9" s="4" t="s">
        <v>11</v>
      </c>
      <c r="S9" s="11" t="str">
        <f t="shared" ref="S9:S28" si="2">CONCATENATE(R9,T9)</f>
        <v>LitenSvært alv/kritisk</v>
      </c>
      <c r="T9" s="4" t="s">
        <v>23</v>
      </c>
      <c r="U9" s="10" t="str">
        <f>IF(S9="svært litenubetydelig","Lav",IF(S9="svært litenlav","Lav",IF(S9="svært litenmoderat","Lav",IF(S9="svært litenalvorlig","Middels",IF(S9="svært litensvært alv/kritisk","Middels",IF(S9="litenubetydelig","Lav",IF(S9="litenlav","Lav",IF(S9="litenmoderat","Middels",IF(S9="litenalvorlig","Middels",IF(S9="litensvært alv/kritisk","Middels",IF(S9="Moderatubetydelig","Lav",IF(S9="Moderatlav","Middels",IF(S9="Moderatmoderat","Middels",IF(S9="Moderatalvorlig","Middels",IF(S9="Moderatsvært alv/kritisk","Høy",IF(S9="storubetydelig","Middels",IF(S9="storlav","Middels",IF(S9="stormoderat","Middels",IF(S9="storalvorlig","Høy",IF(S9="storsvært alv/kritisk","Høy",IF(S9="svært storubetydelig","Middels",IF(S9="svært storlav","Middels",IF(S9="svært stormoderat","Høy",IF(S9="svært storalvorlig","Høy",IF(S9="svært storsvært alv/kritisk","Høy",IF(R9="",""))))))))))))))))))))))))))</f>
        <v>Middels</v>
      </c>
      <c r="V9" s="8"/>
    </row>
    <row r="10" spans="1:22" ht="191.25" x14ac:dyDescent="0.25">
      <c r="A10" s="8">
        <v>2</v>
      </c>
      <c r="B10" s="8" t="s">
        <v>26</v>
      </c>
      <c r="C10" s="8" t="s">
        <v>84</v>
      </c>
      <c r="D10" s="8" t="s">
        <v>85</v>
      </c>
      <c r="E10" s="43" t="s">
        <v>87</v>
      </c>
      <c r="F10" s="44"/>
      <c r="G10" s="44"/>
      <c r="H10" s="44"/>
      <c r="I10" s="44"/>
      <c r="J10" s="45"/>
      <c r="K10" s="4" t="s">
        <v>12</v>
      </c>
      <c r="L10" s="11" t="str">
        <f t="shared" si="0"/>
        <v>ModeratSvært alv/kritisk</v>
      </c>
      <c r="M10" s="4" t="s">
        <v>23</v>
      </c>
      <c r="N10" s="10" t="str">
        <f t="shared" si="1"/>
        <v>Høy</v>
      </c>
      <c r="O10" s="8" t="s">
        <v>88</v>
      </c>
      <c r="P10" s="8" t="s">
        <v>89</v>
      </c>
      <c r="Q10" s="14" t="s">
        <v>90</v>
      </c>
      <c r="R10" s="4" t="s">
        <v>11</v>
      </c>
      <c r="S10" s="11" t="str">
        <f t="shared" si="2"/>
        <v>LitenAlvorlig</v>
      </c>
      <c r="T10" s="4" t="s">
        <v>17</v>
      </c>
      <c r="U10" s="10" t="str">
        <f t="shared" ref="U10:U28" si="3">IF(S10="svært litenubetydelig","Lav",IF(S10="svært litenlav","Lav",IF(S10="svært litenmoderat","Lav",IF(S10="svært litenalvorlig","Middels",IF(S10="svært litensvært alv/kritisk","Middels",IF(S10="litenubetydelig","Lav",IF(S10="litenlav","Lav",IF(S10="litenmoderat","Middels",IF(S10="litenalvorlig","Middels",IF(S10="litensvært alv/kritisk","Middels",IF(S10="Moderatubetydelig","Lav",IF(S10="Moderatlav","Middels",IF(S10="Moderatmoderat","Middels",IF(S10="Moderatalvorlig","Middels",IF(S10="Moderatsvært alv/kritisk","Høy",IF(S10="storubetydelig","Middels",IF(S10="storlav","Middels",IF(S10="stormoderat","Middels",IF(S10="storalvorlig","Høy",IF(S10="storsvært alv/kritisk","Høy",IF(S10="svært storubetydelig","Middels",IF(S10="svært storlav","Middels",IF(S10="svært stormoderat","Høy",IF(S10="svært storalvorlig","Høy",IF(S10="svært storsvært alv/kritisk","Høy",IF(R10="",""))))))))))))))))))))))))))</f>
        <v>Middels</v>
      </c>
      <c r="V10" s="8"/>
    </row>
    <row r="11" spans="1:22" ht="51" x14ac:dyDescent="0.25">
      <c r="A11" s="8">
        <v>3</v>
      </c>
      <c r="B11" s="8" t="s">
        <v>21</v>
      </c>
      <c r="C11" s="8" t="s">
        <v>91</v>
      </c>
      <c r="D11" s="8" t="s">
        <v>92</v>
      </c>
      <c r="E11" s="43" t="s">
        <v>93</v>
      </c>
      <c r="F11" s="44"/>
      <c r="G11" s="44"/>
      <c r="H11" s="44"/>
      <c r="I11" s="44"/>
      <c r="J11" s="45"/>
      <c r="K11" s="4" t="s">
        <v>11</v>
      </c>
      <c r="L11" s="11" t="str">
        <f t="shared" si="0"/>
        <v>LitenAlvorlig</v>
      </c>
      <c r="M11" s="4" t="s">
        <v>17</v>
      </c>
      <c r="N11" s="10" t="str">
        <f t="shared" si="1"/>
        <v>Middels</v>
      </c>
      <c r="O11" s="8" t="s">
        <v>94</v>
      </c>
      <c r="P11" s="8" t="s">
        <v>95</v>
      </c>
      <c r="Q11" s="14" t="s">
        <v>96</v>
      </c>
      <c r="R11" s="4" t="s">
        <v>11</v>
      </c>
      <c r="S11" s="11" t="str">
        <f t="shared" si="2"/>
        <v>LitenLav</v>
      </c>
      <c r="T11" s="4" t="s">
        <v>16</v>
      </c>
      <c r="U11" s="10" t="str">
        <f t="shared" si="3"/>
        <v>Lav</v>
      </c>
      <c r="V11" s="8" t="s">
        <v>97</v>
      </c>
    </row>
    <row r="12" spans="1:22" x14ac:dyDescent="0.25">
      <c r="A12" s="8">
        <v>4</v>
      </c>
      <c r="B12" s="8"/>
      <c r="C12" s="8"/>
      <c r="D12" s="8"/>
      <c r="E12" s="43"/>
      <c r="F12" s="48"/>
      <c r="G12" s="48"/>
      <c r="H12" s="48"/>
      <c r="I12" s="48"/>
      <c r="J12" s="49"/>
      <c r="K12" s="4"/>
      <c r="L12" s="11" t="str">
        <f t="shared" si="0"/>
        <v/>
      </c>
      <c r="M12" s="4"/>
      <c r="N12" s="10" t="str">
        <f t="shared" si="1"/>
        <v/>
      </c>
      <c r="O12" s="8"/>
      <c r="P12" s="8"/>
      <c r="Q12" s="14"/>
      <c r="R12" s="4"/>
      <c r="S12" s="11" t="str">
        <f t="shared" si="2"/>
        <v/>
      </c>
      <c r="T12" s="4"/>
      <c r="U12" s="10" t="str">
        <f t="shared" si="3"/>
        <v/>
      </c>
      <c r="V12" s="8"/>
    </row>
    <row r="13" spans="1:22" x14ac:dyDescent="0.25">
      <c r="A13" s="8">
        <v>5</v>
      </c>
      <c r="B13" s="8"/>
      <c r="C13" s="8"/>
      <c r="D13" s="8"/>
      <c r="E13" s="43"/>
      <c r="F13" s="44"/>
      <c r="G13" s="44"/>
      <c r="H13" s="44"/>
      <c r="I13" s="44"/>
      <c r="J13" s="45"/>
      <c r="K13" s="4"/>
      <c r="L13" s="11" t="str">
        <f t="shared" si="0"/>
        <v/>
      </c>
      <c r="M13" s="4"/>
      <c r="N13" s="10" t="str">
        <f t="shared" si="1"/>
        <v/>
      </c>
      <c r="O13" s="8"/>
      <c r="P13" s="8"/>
      <c r="Q13" s="14"/>
      <c r="R13" s="4"/>
      <c r="S13" s="11" t="str">
        <f t="shared" si="2"/>
        <v/>
      </c>
      <c r="T13" s="4"/>
      <c r="U13" s="10" t="str">
        <f t="shared" si="3"/>
        <v/>
      </c>
      <c r="V13" s="8"/>
    </row>
    <row r="14" spans="1:22" x14ac:dyDescent="0.25">
      <c r="A14" s="8">
        <v>6</v>
      </c>
      <c r="B14" s="8"/>
      <c r="C14" s="8"/>
      <c r="D14" s="8"/>
      <c r="E14" s="43"/>
      <c r="F14" s="44"/>
      <c r="G14" s="44"/>
      <c r="H14" s="44"/>
      <c r="I14" s="44"/>
      <c r="J14" s="45"/>
      <c r="K14" s="4"/>
      <c r="L14" s="11" t="str">
        <f t="shared" si="0"/>
        <v/>
      </c>
      <c r="M14" s="4"/>
      <c r="N14" s="10" t="str">
        <f t="shared" si="1"/>
        <v/>
      </c>
      <c r="O14" s="8"/>
      <c r="P14" s="8"/>
      <c r="Q14" s="14"/>
      <c r="R14" s="4"/>
      <c r="S14" s="11" t="str">
        <f t="shared" si="2"/>
        <v/>
      </c>
      <c r="T14" s="4"/>
      <c r="U14" s="10" t="str">
        <f t="shared" si="3"/>
        <v/>
      </c>
      <c r="V14" s="8"/>
    </row>
    <row r="15" spans="1:22" x14ac:dyDescent="0.25">
      <c r="A15" s="8">
        <v>7</v>
      </c>
      <c r="B15" s="8"/>
      <c r="C15" s="8"/>
      <c r="D15" s="8"/>
      <c r="E15" s="43"/>
      <c r="F15" s="44"/>
      <c r="G15" s="44"/>
      <c r="H15" s="44"/>
      <c r="I15" s="44"/>
      <c r="J15" s="45"/>
      <c r="K15" s="4"/>
      <c r="L15" s="11" t="str">
        <f t="shared" si="0"/>
        <v/>
      </c>
      <c r="M15" s="4"/>
      <c r="N15" s="10" t="str">
        <f t="shared" si="1"/>
        <v/>
      </c>
      <c r="O15" s="8"/>
      <c r="P15" s="8"/>
      <c r="Q15" s="14"/>
      <c r="R15" s="4"/>
      <c r="S15" s="11" t="str">
        <f t="shared" si="2"/>
        <v/>
      </c>
      <c r="T15" s="4"/>
      <c r="U15" s="10" t="str">
        <f t="shared" si="3"/>
        <v/>
      </c>
      <c r="V15" s="8"/>
    </row>
    <row r="16" spans="1:22" x14ac:dyDescent="0.25">
      <c r="A16" s="8">
        <v>8</v>
      </c>
      <c r="B16" s="8"/>
      <c r="C16" s="8"/>
      <c r="D16" s="8"/>
      <c r="E16" s="43"/>
      <c r="F16" s="44"/>
      <c r="G16" s="44"/>
      <c r="H16" s="44"/>
      <c r="I16" s="44"/>
      <c r="J16" s="45"/>
      <c r="K16" s="4"/>
      <c r="L16" s="11" t="str">
        <f t="shared" si="0"/>
        <v/>
      </c>
      <c r="M16" s="4"/>
      <c r="N16" s="10" t="str">
        <f t="shared" si="1"/>
        <v/>
      </c>
      <c r="O16" s="8"/>
      <c r="P16" s="8"/>
      <c r="Q16" s="14"/>
      <c r="R16" s="4"/>
      <c r="S16" s="11" t="str">
        <f t="shared" si="2"/>
        <v/>
      </c>
      <c r="T16" s="4"/>
      <c r="U16" s="10" t="str">
        <f t="shared" si="3"/>
        <v/>
      </c>
      <c r="V16" s="8"/>
    </row>
    <row r="17" spans="1:22" x14ac:dyDescent="0.25">
      <c r="A17" s="8">
        <v>9</v>
      </c>
      <c r="B17" s="8"/>
      <c r="C17" s="8"/>
      <c r="D17" s="8"/>
      <c r="E17" s="43"/>
      <c r="F17" s="44"/>
      <c r="G17" s="44"/>
      <c r="H17" s="44"/>
      <c r="I17" s="44"/>
      <c r="J17" s="45"/>
      <c r="K17" s="4"/>
      <c r="L17" s="11" t="str">
        <f t="shared" si="0"/>
        <v/>
      </c>
      <c r="M17" s="4"/>
      <c r="N17" s="10" t="str">
        <f t="shared" si="1"/>
        <v/>
      </c>
      <c r="O17" s="8"/>
      <c r="P17" s="8"/>
      <c r="Q17" s="14"/>
      <c r="R17" s="4"/>
      <c r="S17" s="11" t="str">
        <f t="shared" si="2"/>
        <v/>
      </c>
      <c r="T17" s="4"/>
      <c r="U17" s="10" t="str">
        <f t="shared" si="3"/>
        <v/>
      </c>
      <c r="V17" s="8"/>
    </row>
    <row r="18" spans="1:22" x14ac:dyDescent="0.25">
      <c r="A18" s="8">
        <v>10</v>
      </c>
      <c r="B18" s="8"/>
      <c r="C18" s="8"/>
      <c r="D18" s="8"/>
      <c r="E18" s="43"/>
      <c r="F18" s="44"/>
      <c r="G18" s="44"/>
      <c r="H18" s="44"/>
      <c r="I18" s="44"/>
      <c r="J18" s="45"/>
      <c r="K18" s="4"/>
      <c r="L18" s="11" t="str">
        <f t="shared" si="0"/>
        <v/>
      </c>
      <c r="M18" s="4"/>
      <c r="N18" s="10" t="str">
        <f t="shared" si="1"/>
        <v/>
      </c>
      <c r="O18" s="8"/>
      <c r="P18" s="8"/>
      <c r="Q18" s="14"/>
      <c r="R18" s="4"/>
      <c r="S18" s="11" t="str">
        <f t="shared" si="2"/>
        <v/>
      </c>
      <c r="T18" s="4"/>
      <c r="U18" s="10" t="str">
        <f t="shared" si="3"/>
        <v/>
      </c>
      <c r="V18" s="8"/>
    </row>
    <row r="19" spans="1:22" x14ac:dyDescent="0.25">
      <c r="A19" s="8">
        <v>11</v>
      </c>
      <c r="B19" s="8"/>
      <c r="C19" s="8"/>
      <c r="D19" s="8"/>
      <c r="E19" s="43"/>
      <c r="F19" s="44"/>
      <c r="G19" s="44"/>
      <c r="H19" s="44"/>
      <c r="I19" s="44"/>
      <c r="J19" s="45"/>
      <c r="K19" s="4"/>
      <c r="L19" s="11" t="str">
        <f t="shared" si="0"/>
        <v/>
      </c>
      <c r="M19" s="4"/>
      <c r="N19" s="10" t="str">
        <f t="shared" si="1"/>
        <v/>
      </c>
      <c r="O19" s="8"/>
      <c r="P19" s="8"/>
      <c r="Q19" s="14"/>
      <c r="R19" s="4"/>
      <c r="S19" s="11" t="str">
        <f t="shared" si="2"/>
        <v/>
      </c>
      <c r="T19" s="4"/>
      <c r="U19" s="10" t="str">
        <f t="shared" si="3"/>
        <v/>
      </c>
      <c r="V19" s="8"/>
    </row>
    <row r="20" spans="1:22" x14ac:dyDescent="0.25">
      <c r="A20" s="8">
        <v>12</v>
      </c>
      <c r="B20" s="8"/>
      <c r="C20" s="8"/>
      <c r="D20" s="8"/>
      <c r="E20" s="43"/>
      <c r="F20" s="44"/>
      <c r="G20" s="44"/>
      <c r="H20" s="44"/>
      <c r="I20" s="44"/>
      <c r="J20" s="45"/>
      <c r="K20" s="4"/>
      <c r="L20" s="11" t="str">
        <f t="shared" si="0"/>
        <v/>
      </c>
      <c r="M20" s="4"/>
      <c r="N20" s="10" t="str">
        <f t="shared" si="1"/>
        <v/>
      </c>
      <c r="O20" s="8"/>
      <c r="P20" s="8"/>
      <c r="Q20" s="14"/>
      <c r="R20" s="4"/>
      <c r="S20" s="11" t="str">
        <f t="shared" si="2"/>
        <v/>
      </c>
      <c r="T20" s="4"/>
      <c r="U20" s="10" t="str">
        <f t="shared" si="3"/>
        <v/>
      </c>
      <c r="V20" s="8"/>
    </row>
    <row r="21" spans="1:22" x14ac:dyDescent="0.25">
      <c r="A21" s="8">
        <v>13</v>
      </c>
      <c r="B21" s="8"/>
      <c r="C21" s="8"/>
      <c r="D21" s="8"/>
      <c r="E21" s="43"/>
      <c r="F21" s="44"/>
      <c r="G21" s="44"/>
      <c r="H21" s="44"/>
      <c r="I21" s="44"/>
      <c r="J21" s="45"/>
      <c r="K21" s="4"/>
      <c r="L21" s="11" t="str">
        <f t="shared" si="0"/>
        <v/>
      </c>
      <c r="M21" s="4"/>
      <c r="N21" s="10" t="str">
        <f t="shared" si="1"/>
        <v/>
      </c>
      <c r="O21" s="8"/>
      <c r="P21" s="8"/>
      <c r="Q21" s="14"/>
      <c r="R21" s="4"/>
      <c r="S21" s="11" t="str">
        <f t="shared" si="2"/>
        <v/>
      </c>
      <c r="T21" s="4"/>
      <c r="U21" s="10" t="str">
        <f t="shared" si="3"/>
        <v/>
      </c>
      <c r="V21" s="8"/>
    </row>
    <row r="22" spans="1:22" x14ac:dyDescent="0.25">
      <c r="A22" s="8">
        <v>14</v>
      </c>
      <c r="B22" s="8"/>
      <c r="C22" s="8"/>
      <c r="D22" s="8"/>
      <c r="E22" s="43"/>
      <c r="F22" s="44"/>
      <c r="G22" s="44"/>
      <c r="H22" s="44"/>
      <c r="I22" s="44"/>
      <c r="J22" s="45"/>
      <c r="K22" s="4"/>
      <c r="L22" s="11" t="str">
        <f t="shared" si="0"/>
        <v/>
      </c>
      <c r="M22" s="4"/>
      <c r="N22" s="10" t="str">
        <f t="shared" si="1"/>
        <v/>
      </c>
      <c r="O22" s="8"/>
      <c r="P22" s="8"/>
      <c r="Q22" s="14"/>
      <c r="R22" s="4"/>
      <c r="S22" s="11" t="str">
        <f t="shared" si="2"/>
        <v/>
      </c>
      <c r="T22" s="4"/>
      <c r="U22" s="10" t="str">
        <f t="shared" si="3"/>
        <v/>
      </c>
      <c r="V22" s="8"/>
    </row>
    <row r="23" spans="1:22" x14ac:dyDescent="0.25">
      <c r="A23" s="8">
        <v>15</v>
      </c>
      <c r="B23" s="8"/>
      <c r="C23" s="8"/>
      <c r="D23" s="8"/>
      <c r="E23" s="43"/>
      <c r="F23" s="44"/>
      <c r="G23" s="44"/>
      <c r="H23" s="44"/>
      <c r="I23" s="44"/>
      <c r="J23" s="45"/>
      <c r="K23" s="4"/>
      <c r="L23" s="11" t="str">
        <f t="shared" si="0"/>
        <v/>
      </c>
      <c r="M23" s="4"/>
      <c r="N23" s="10" t="str">
        <f t="shared" si="1"/>
        <v/>
      </c>
      <c r="O23" s="8"/>
      <c r="P23" s="8"/>
      <c r="Q23" s="14"/>
      <c r="R23" s="4"/>
      <c r="S23" s="11" t="str">
        <f t="shared" si="2"/>
        <v/>
      </c>
      <c r="T23" s="4"/>
      <c r="U23" s="10" t="str">
        <f t="shared" si="3"/>
        <v/>
      </c>
      <c r="V23" s="8"/>
    </row>
    <row r="24" spans="1:22" x14ac:dyDescent="0.25">
      <c r="A24" s="8">
        <v>16</v>
      </c>
      <c r="B24" s="8"/>
      <c r="C24" s="8"/>
      <c r="D24" s="8"/>
      <c r="E24" s="43"/>
      <c r="F24" s="44"/>
      <c r="G24" s="44"/>
      <c r="H24" s="44"/>
      <c r="I24" s="44"/>
      <c r="J24" s="45"/>
      <c r="K24" s="4"/>
      <c r="L24" s="11" t="str">
        <f t="shared" si="0"/>
        <v/>
      </c>
      <c r="M24" s="4"/>
      <c r="N24" s="10" t="str">
        <f t="shared" si="1"/>
        <v/>
      </c>
      <c r="O24" s="8"/>
      <c r="P24" s="8"/>
      <c r="Q24" s="14"/>
      <c r="R24" s="4"/>
      <c r="S24" s="11" t="str">
        <f t="shared" si="2"/>
        <v/>
      </c>
      <c r="T24" s="4"/>
      <c r="U24" s="10" t="str">
        <f t="shared" si="3"/>
        <v/>
      </c>
      <c r="V24" s="8"/>
    </row>
    <row r="25" spans="1:22" x14ac:dyDescent="0.25">
      <c r="A25" s="8">
        <v>17</v>
      </c>
      <c r="B25" s="8"/>
      <c r="C25" s="8"/>
      <c r="D25" s="8"/>
      <c r="E25" s="43"/>
      <c r="F25" s="44"/>
      <c r="G25" s="44"/>
      <c r="H25" s="44"/>
      <c r="I25" s="44"/>
      <c r="J25" s="45"/>
      <c r="K25" s="4"/>
      <c r="L25" s="11" t="str">
        <f t="shared" si="0"/>
        <v/>
      </c>
      <c r="M25" s="4"/>
      <c r="N25" s="10" t="str">
        <f t="shared" si="1"/>
        <v/>
      </c>
      <c r="O25" s="8"/>
      <c r="P25" s="8"/>
      <c r="Q25" s="14"/>
      <c r="R25" s="4"/>
      <c r="S25" s="11" t="str">
        <f t="shared" si="2"/>
        <v/>
      </c>
      <c r="T25" s="4"/>
      <c r="U25" s="10" t="str">
        <f t="shared" si="3"/>
        <v/>
      </c>
      <c r="V25" s="8"/>
    </row>
    <row r="26" spans="1:22" x14ac:dyDescent="0.25">
      <c r="A26" s="8">
        <v>18</v>
      </c>
      <c r="B26" s="8"/>
      <c r="C26" s="8"/>
      <c r="D26" s="8"/>
      <c r="E26" s="43"/>
      <c r="F26" s="44"/>
      <c r="G26" s="44"/>
      <c r="H26" s="44"/>
      <c r="I26" s="44"/>
      <c r="J26" s="45"/>
      <c r="K26" s="4"/>
      <c r="L26" s="11" t="str">
        <f t="shared" si="0"/>
        <v/>
      </c>
      <c r="M26" s="4"/>
      <c r="N26" s="10" t="str">
        <f t="shared" si="1"/>
        <v/>
      </c>
      <c r="O26" s="8"/>
      <c r="P26" s="8"/>
      <c r="Q26" s="14"/>
      <c r="R26" s="4"/>
      <c r="S26" s="11" t="str">
        <f t="shared" si="2"/>
        <v/>
      </c>
      <c r="T26" s="4"/>
      <c r="U26" s="10" t="str">
        <f t="shared" si="3"/>
        <v/>
      </c>
      <c r="V26" s="8"/>
    </row>
    <row r="27" spans="1:22" x14ac:dyDescent="0.25">
      <c r="A27" s="8">
        <v>19</v>
      </c>
      <c r="B27" s="8"/>
      <c r="C27" s="8"/>
      <c r="D27" s="8"/>
      <c r="E27" s="43"/>
      <c r="F27" s="44"/>
      <c r="G27" s="44"/>
      <c r="H27" s="44"/>
      <c r="I27" s="44"/>
      <c r="J27" s="45"/>
      <c r="K27" s="4"/>
      <c r="L27" s="11" t="str">
        <f t="shared" si="0"/>
        <v/>
      </c>
      <c r="M27" s="4"/>
      <c r="N27" s="10" t="str">
        <f t="shared" si="1"/>
        <v/>
      </c>
      <c r="O27" s="8"/>
      <c r="P27" s="8"/>
      <c r="Q27" s="14"/>
      <c r="R27" s="4"/>
      <c r="S27" s="11" t="str">
        <f t="shared" si="2"/>
        <v/>
      </c>
      <c r="T27" s="4"/>
      <c r="U27" s="10" t="str">
        <f t="shared" si="3"/>
        <v/>
      </c>
      <c r="V27" s="8"/>
    </row>
    <row r="28" spans="1:22" x14ac:dyDescent="0.25">
      <c r="A28" s="8">
        <v>20</v>
      </c>
      <c r="B28" s="8"/>
      <c r="C28" s="8"/>
      <c r="D28" s="8"/>
      <c r="E28" s="43"/>
      <c r="F28" s="44"/>
      <c r="G28" s="44"/>
      <c r="H28" s="44"/>
      <c r="I28" s="44"/>
      <c r="J28" s="45"/>
      <c r="K28" s="4"/>
      <c r="L28" s="11" t="str">
        <f t="shared" si="0"/>
        <v/>
      </c>
      <c r="M28" s="4"/>
      <c r="N28" s="10" t="str">
        <f t="shared" si="1"/>
        <v/>
      </c>
      <c r="O28" s="8"/>
      <c r="P28" s="8"/>
      <c r="Q28" s="14"/>
      <c r="R28" s="4"/>
      <c r="S28" s="11" t="str">
        <f t="shared" si="2"/>
        <v/>
      </c>
      <c r="T28" s="4"/>
      <c r="U28" s="10" t="str">
        <f t="shared" si="3"/>
        <v/>
      </c>
      <c r="V28" s="8"/>
    </row>
  </sheetData>
  <sheetProtection password="8499" sheet="1" objects="1" scenarios="1" selectLockedCells="1" selectUnlockedCells="1"/>
  <mergeCells count="34">
    <mergeCell ref="A1:V2"/>
    <mergeCell ref="A3:D3"/>
    <mergeCell ref="E3:V3"/>
    <mergeCell ref="A4:D5"/>
    <mergeCell ref="E4:V6"/>
    <mergeCell ref="A6:D6"/>
    <mergeCell ref="A7:A8"/>
    <mergeCell ref="B7:B8"/>
    <mergeCell ref="C7:C8"/>
    <mergeCell ref="D7:D8"/>
    <mergeCell ref="E7:J8"/>
    <mergeCell ref="E18:J18"/>
    <mergeCell ref="O7:O8"/>
    <mergeCell ref="R7:U7"/>
    <mergeCell ref="E9:J9"/>
    <mergeCell ref="E10:J10"/>
    <mergeCell ref="E11:J11"/>
    <mergeCell ref="E12:J12"/>
    <mergeCell ref="K7:N7"/>
    <mergeCell ref="E13:J13"/>
    <mergeCell ref="E14:J14"/>
    <mergeCell ref="E15:J15"/>
    <mergeCell ref="E16:J16"/>
    <mergeCell ref="E17:J17"/>
    <mergeCell ref="E25:J25"/>
    <mergeCell ref="E26:J26"/>
    <mergeCell ref="E27:J27"/>
    <mergeCell ref="E28:J28"/>
    <mergeCell ref="E19:J19"/>
    <mergeCell ref="E20:J20"/>
    <mergeCell ref="E21:J21"/>
    <mergeCell ref="E22:J22"/>
    <mergeCell ref="E23:J23"/>
    <mergeCell ref="E24:J24"/>
  </mergeCells>
  <conditionalFormatting sqref="U9:U28 N9:N28">
    <cfRule type="cellIs" dxfId="2" priority="1" operator="equal">
      <formula>"Høy"</formula>
    </cfRule>
    <cfRule type="cellIs" dxfId="1" priority="2" operator="equal">
      <formula>"Middels"</formula>
    </cfRule>
    <cfRule type="cellIs" dxfId="0" priority="3" operator="equal">
      <formula>"Lav"</formula>
    </cfRule>
  </conditionalFormatting>
  <pageMargins left="7.874015748031496E-2" right="0.23622047244094491" top="0.23622047244094491" bottom="0.23622047244094491" header="0.15748031496062992" footer="0.15748031496062992"/>
  <pageSetup paperSize="9" scale="99" fitToHeight="0" orientation="landscape"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Rullegardin!$A$9:$A$15</xm:f>
          </x14:formula1>
          <xm:sqref>B9:B28</xm:sqref>
        </x14:dataValidation>
        <x14:dataValidation type="list" allowBlank="1" showInputMessage="1" showErrorMessage="1">
          <x14:formula1>
            <xm:f>Rullegardin!$C$3:$C$7</xm:f>
          </x14:formula1>
          <xm:sqref>T9:T28 M9:M28</xm:sqref>
        </x14:dataValidation>
        <x14:dataValidation type="list" allowBlank="1" showInputMessage="1" showErrorMessage="1">
          <x14:formula1>
            <xm:f>Rullegardin!$A$3:$A$7</xm:f>
          </x14:formula1>
          <xm:sqref>R9:R28 K9:K28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
  <sheetViews>
    <sheetView zoomScaleNormal="100" workbookViewId="0"/>
  </sheetViews>
  <sheetFormatPr baseColWidth="10" defaultRowHeight="15" x14ac:dyDescent="0.25"/>
  <cols>
    <col min="1" max="1" width="22" bestFit="1" customWidth="1"/>
    <col min="5" max="5" width="25.28515625" customWidth="1"/>
  </cols>
  <sheetData>
    <row r="3" spans="1:5" ht="18.75" customHeight="1" x14ac:dyDescent="0.25">
      <c r="A3" s="79" t="s">
        <v>101</v>
      </c>
      <c r="B3" s="79"/>
      <c r="C3" s="79"/>
      <c r="D3" s="79"/>
      <c r="E3" s="79"/>
    </row>
    <row r="4" spans="1:5" ht="20.25" customHeight="1" x14ac:dyDescent="0.25">
      <c r="A4" s="80" t="s">
        <v>102</v>
      </c>
      <c r="B4" s="80"/>
      <c r="C4" s="80"/>
      <c r="D4" s="80"/>
      <c r="E4" s="80"/>
    </row>
    <row r="5" spans="1:5" ht="27" customHeight="1" x14ac:dyDescent="0.25">
      <c r="A5" s="81" t="s">
        <v>100</v>
      </c>
      <c r="B5" s="81"/>
      <c r="C5" s="81"/>
      <c r="D5" s="81"/>
      <c r="E5" s="81"/>
    </row>
    <row r="6" spans="1:5" ht="43.5" customHeight="1" x14ac:dyDescent="0.25">
      <c r="A6" s="80" t="s">
        <v>99</v>
      </c>
      <c r="B6" s="80"/>
      <c r="C6" s="80"/>
      <c r="D6" s="80"/>
      <c r="E6" s="80"/>
    </row>
    <row r="7" spans="1:5" ht="35.25" customHeight="1" x14ac:dyDescent="0.25">
      <c r="A7" s="80" t="s">
        <v>103</v>
      </c>
      <c r="B7" s="80"/>
      <c r="C7" s="80"/>
      <c r="D7" s="80"/>
      <c r="E7" s="80"/>
    </row>
  </sheetData>
  <sheetProtection password="8499" sheet="1" objects="1" scenarios="1" selectLockedCells="1" selectUnlockedCells="1"/>
  <mergeCells count="5">
    <mergeCell ref="A3:E3"/>
    <mergeCell ref="A4:E4"/>
    <mergeCell ref="A5:E5"/>
    <mergeCell ref="A6:E6"/>
    <mergeCell ref="A7:E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workbookViewId="0">
      <selection activeCell="C19" sqref="C19"/>
    </sheetView>
  </sheetViews>
  <sheetFormatPr baseColWidth="10" defaultRowHeight="15" x14ac:dyDescent="0.25"/>
  <cols>
    <col min="1" max="1" width="15.85546875" bestFit="1" customWidth="1"/>
    <col min="3" max="3" width="15.42578125" bestFit="1" customWidth="1"/>
  </cols>
  <sheetData>
    <row r="2" spans="1:4" x14ac:dyDescent="0.25">
      <c r="A2" s="1" t="s">
        <v>8</v>
      </c>
      <c r="B2" s="1"/>
      <c r="C2" s="1" t="s">
        <v>9</v>
      </c>
      <c r="D2" s="1"/>
    </row>
    <row r="3" spans="1:4" x14ac:dyDescent="0.25">
      <c r="A3" s="1" t="s">
        <v>10</v>
      </c>
      <c r="B3" s="1">
        <v>1</v>
      </c>
      <c r="C3" s="1" t="s">
        <v>15</v>
      </c>
      <c r="D3" s="1">
        <v>1</v>
      </c>
    </row>
    <row r="4" spans="1:4" x14ac:dyDescent="0.25">
      <c r="A4" s="1" t="s">
        <v>11</v>
      </c>
      <c r="B4" s="1">
        <v>2</v>
      </c>
      <c r="C4" s="1" t="s">
        <v>16</v>
      </c>
      <c r="D4" s="1">
        <v>2</v>
      </c>
    </row>
    <row r="5" spans="1:4" x14ac:dyDescent="0.25">
      <c r="A5" s="1" t="s">
        <v>12</v>
      </c>
      <c r="B5" s="1">
        <v>3</v>
      </c>
      <c r="C5" s="1" t="s">
        <v>12</v>
      </c>
      <c r="D5" s="1">
        <v>3</v>
      </c>
    </row>
    <row r="6" spans="1:4" x14ac:dyDescent="0.25">
      <c r="A6" s="1" t="s">
        <v>13</v>
      </c>
      <c r="B6" s="1">
        <v>4</v>
      </c>
      <c r="C6" s="1" t="s">
        <v>17</v>
      </c>
      <c r="D6" s="1">
        <v>4</v>
      </c>
    </row>
    <row r="7" spans="1:4" x14ac:dyDescent="0.25">
      <c r="A7" s="1" t="s">
        <v>14</v>
      </c>
      <c r="B7" s="1">
        <v>5</v>
      </c>
      <c r="C7" s="1" t="s">
        <v>23</v>
      </c>
      <c r="D7" s="1">
        <v>5</v>
      </c>
    </row>
    <row r="9" spans="1:4" x14ac:dyDescent="0.25">
      <c r="A9" s="1" t="s">
        <v>22</v>
      </c>
    </row>
    <row r="10" spans="1:4" x14ac:dyDescent="0.25">
      <c r="A10" s="1" t="s">
        <v>18</v>
      </c>
    </row>
    <row r="11" spans="1:4" x14ac:dyDescent="0.25">
      <c r="A11" s="1" t="s">
        <v>19</v>
      </c>
    </row>
    <row r="12" spans="1:4" x14ac:dyDescent="0.25">
      <c r="A12" s="1" t="s">
        <v>20</v>
      </c>
    </row>
    <row r="13" spans="1:4" x14ac:dyDescent="0.25">
      <c r="A13" s="1" t="s">
        <v>21</v>
      </c>
    </row>
    <row r="14" spans="1:4" x14ac:dyDescent="0.25">
      <c r="A14" s="1" t="s">
        <v>26</v>
      </c>
    </row>
    <row r="15" spans="1:4" x14ac:dyDescent="0.25">
      <c r="A15" s="1" t="s">
        <v>27</v>
      </c>
    </row>
  </sheetData>
  <sheetProtection password="8499"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CF3FC7D312F04F8D4B97AF04AAB95A" ma:contentTypeVersion="7" ma:contentTypeDescription="Create a new document." ma:contentTypeScope="" ma:versionID="1190801a3cf8957699e16bf5a36edcb0">
  <xsd:schema xmlns:xsd="http://www.w3.org/2001/XMLSchema" xmlns:xs="http://www.w3.org/2001/XMLSchema" xmlns:p="http://schemas.microsoft.com/office/2006/metadata/properties" xmlns:ns1="1bcfcedb-c296-4e0d-982e-8f57e7a00e7a" xmlns:ns3="d0f5f879-7774-4be2-94cf-96bb5b6e85af" targetNamespace="http://schemas.microsoft.com/office/2006/metadata/properties" ma:root="true" ma:fieldsID="7b88edd4a2186d69416bf3e492b4a2ca" ns1:_="" ns3:_="">
    <xsd:import namespace="1bcfcedb-c296-4e0d-982e-8f57e7a00e7a"/>
    <xsd:import namespace="d0f5f879-7774-4be2-94cf-96bb5b6e85af"/>
    <xsd:element name="properties">
      <xsd:complexType>
        <xsd:sequence>
          <xsd:element name="documentManagement">
            <xsd:complexType>
              <xsd:all>
                <xsd:element ref="ns1:Category" minOccurs="0"/>
                <xsd:element ref="ns3:_dlc_DocId" minOccurs="0"/>
                <xsd:element ref="ns3:_dlc_DocIdUrl" minOccurs="0"/>
                <xsd:element ref="ns3:_dlc_DocIdPersistId" minOccurs="0"/>
                <xsd:element ref="ns1:Subcategory_x0020_1" minOccurs="0"/>
                <xsd:element ref="ns1:Subcategory_x0020_2" minOccurs="0"/>
                <xsd:element ref="ns1:Applicability0" minOccurs="0"/>
                <xsd:element ref="ns1:Owner"/>
                <xsd:element ref="ns1:Form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cfcedb-c296-4e0d-982e-8f57e7a00e7a" elementFormDefault="qualified">
    <xsd:import namespace="http://schemas.microsoft.com/office/2006/documentManagement/types"/>
    <xsd:import namespace="http://schemas.microsoft.com/office/infopath/2007/PartnerControls"/>
    <xsd:element name="Category" ma:index="0" nillable="true" ma:displayName="Category" ma:internalName="Category">
      <xsd:simpleType>
        <xsd:restriction base="dms:Text">
          <xsd:maxLength value="255"/>
        </xsd:restriction>
      </xsd:simpleType>
    </xsd:element>
    <xsd:element name="Subcategory_x0020_1" ma:index="12" nillable="true" ma:displayName="Subcategory 2" ma:internalName="Subcategory_x0020_1">
      <xsd:simpleType>
        <xsd:restriction base="dms:Text">
          <xsd:maxLength value="255"/>
        </xsd:restriction>
      </xsd:simpleType>
    </xsd:element>
    <xsd:element name="Subcategory_x0020_2" ma:index="13" nillable="true" ma:displayName="Subcategory" ma:internalName="Subcategory_x0020_2">
      <xsd:simpleType>
        <xsd:restriction base="dms:Text">
          <xsd:maxLength value="255"/>
        </xsd:restriction>
      </xsd:simpleType>
    </xsd:element>
    <xsd:element name="Applicability0" ma:index="14" nillable="true" ma:displayName="Applicable to" ma:default="All" ma:internalName="Applicability0" ma:requiredMultiChoice="true">
      <xsd:complexType>
        <xsd:complexContent>
          <xsd:extension base="dms:MultiChoice">
            <xsd:sequence>
              <xsd:element name="Value" maxOccurs="unbounded" minOccurs="0" nillable="true">
                <xsd:simpleType>
                  <xsd:restriction base="dms:Choice">
                    <xsd:enumeration value="All"/>
                    <xsd:enumeration value="Administration"/>
                    <xsd:enumeration value="Application"/>
                    <xsd:enumeration value="Artificial Lift Systems"/>
                    <xsd:enumeration value="Business Development"/>
                    <xsd:enumeration value="Cementation Products"/>
                    <xsd:enumeration value="Completion Systems"/>
                    <xsd:enumeration value="Contract"/>
                    <xsd:enumeration value="Drilling Tools"/>
                    <xsd:enumeration value="Engineering"/>
                    <xsd:enumeration value="Ex pand. Liner Hanger"/>
                    <xsd:enumeration value="Facility"/>
                    <xsd:enumeration value="Finance"/>
                    <xsd:enumeration value="Fishing and Re-entry"/>
                    <xsd:enumeration value="HR"/>
                    <xsd:enumeration value="IT"/>
                    <xsd:enumeration value="Logistics &amp; Inventory"/>
                    <xsd:enumeration value="Mechanical Wellbore Cleaning"/>
                    <xsd:enumeration value="Procurement"/>
                    <xsd:enumeration value="QHSSE"/>
                    <xsd:enumeration value="Reservoir Monitoring"/>
                    <xsd:enumeration value="Safety delegates"/>
                    <xsd:enumeration value="Secure Drilling Services"/>
                    <xsd:enumeration value="Solid Expandable"/>
                    <xsd:enumeration value="Thru Tubing Intervention"/>
                    <xsd:enumeration value="TRS"/>
                    <xsd:enumeration value="Workshop"/>
                    <xsd:enumeration value="WORM"/>
                  </xsd:restriction>
                </xsd:simpleType>
              </xsd:element>
            </xsd:sequence>
          </xsd:extension>
        </xsd:complexContent>
      </xsd:complexType>
    </xsd:element>
    <xsd:element name="Owner" ma:index="15" ma:displayName="Owner" ma:list="UserInfo" ma:SearchPeopleOnly="false" ma:SharePointGroup="0" ma:internalName="Own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Form_x0020_Status" ma:index="16" ma:displayName="Form Status" ma:default="Active" ma:format="Dropdown" ma:internalName="Form_x0020_Status">
      <xsd:simpleType>
        <xsd:restriction base="dms:Choice">
          <xsd:enumeration value="Active"/>
          <xsd:enumeration value="Inactive"/>
          <xsd:enumeration value="Draft"/>
        </xsd:restriction>
      </xsd:simpleType>
    </xsd:element>
  </xsd:schema>
  <xsd:schema xmlns:xsd="http://www.w3.org/2001/XMLSchema" xmlns:xs="http://www.w3.org/2001/XMLSchema" xmlns:dms="http://schemas.microsoft.com/office/2006/documentManagement/types" xmlns:pc="http://schemas.microsoft.com/office/infopath/2007/PartnerControls" targetNamespace="d0f5f879-7774-4be2-94cf-96bb5b6e85af" elementFormDefault="qualified">
    <xsd:import namespace="http://schemas.microsoft.com/office/2006/documentManagement/types"/>
    <xsd:import namespace="http://schemas.microsoft.com/office/infopath/2007/PartnerControls"/>
    <xsd:element name="_dlc_DocId" ma:index="5" nillable="true" ma:displayName="Document ID Value" ma:description="The value of the document ID assigned to this item." ma:internalName="_dlc_DocId" ma:readOnly="true">
      <xsd:simpleType>
        <xsd:restriction base="dms:Text"/>
      </xsd:simpleType>
    </xsd:element>
    <xsd:element name="_dlc_DocIdUrl" ma:index="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dlc_DocId xmlns="d0f5f879-7774-4be2-94cf-96bb5b6e85af">5UCSR7VAXQHJ-600-775</_dlc_DocId>
    <_dlc_DocIdUrl xmlns="d0f5f879-7774-4be2-94cf-96bb5b6e85af">
      <Url>http://theportal/eucasp/crm/norway/qhsse/_layouts/DocIdRedir.aspx?ID=5UCSR7VAXQHJ-600-775</Url>
      <Description>5UCSR7VAXQHJ-600-775</Description>
    </_dlc_DocIdUrl>
    <Form_x0020_Status xmlns="1bcfcedb-c296-4e0d-982e-8f57e7a00e7a">Active</Form_x0020_Status>
    <Applicability0 xmlns="1bcfcedb-c296-4e0d-982e-8f57e7a00e7a">
      <Value>All</Value>
    </Applicability0>
    <Category xmlns="1bcfcedb-c296-4e0d-982e-8f57e7a00e7a">QHSSE</Category>
    <Subcategory_x0020_2 xmlns="1bcfcedb-c296-4e0d-982e-8f57e7a00e7a">QHSSE</Subcategory_x0020_2>
    <Subcategory_x0020_1 xmlns="1bcfcedb-c296-4e0d-982e-8f57e7a00e7a" xsi:nil="true"/>
    <Owner xmlns="1bcfcedb-c296-4e0d-982e-8f57e7a00e7a">
      <UserInfo>
        <DisplayName>Heie, Kjersti</DisplayName>
        <AccountId>2406</AccountId>
        <AccountType/>
      </UserInfo>
    </Owner>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F04D14-26E8-4DE5-9E9B-ECFA3EAC5B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cfcedb-c296-4e0d-982e-8f57e7a00e7a"/>
    <ds:schemaRef ds:uri="d0f5f879-7774-4be2-94cf-96bb5b6e85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DB1DE2-F617-45E0-8D8A-ECA2C6C60B05}">
  <ds:schemaRefs>
    <ds:schemaRef ds:uri="http://schemas.microsoft.com/sharepoint/v3/contenttype/forms"/>
  </ds:schemaRefs>
</ds:datastoreItem>
</file>

<file path=customXml/itemProps3.xml><?xml version="1.0" encoding="utf-8"?>
<ds:datastoreItem xmlns:ds="http://schemas.openxmlformats.org/officeDocument/2006/customXml" ds:itemID="{CA010964-FB0B-4BBF-874D-69367F59FA13}">
  <ds:schemaRefs>
    <ds:schemaRef ds:uri="http://purl.org/dc/terms/"/>
    <ds:schemaRef ds:uri="http://schemas.microsoft.com/office/2006/documentManagement/types"/>
    <ds:schemaRef ds:uri="http://purl.org/dc/dcmitype/"/>
    <ds:schemaRef ds:uri="http://schemas.microsoft.com/office/infopath/2007/PartnerControls"/>
    <ds:schemaRef ds:uri="1bcfcedb-c296-4e0d-982e-8f57e7a00e7a"/>
    <ds:schemaRef ds:uri="http://purl.org/dc/elements/1.1/"/>
    <ds:schemaRef ds:uri="http://schemas.microsoft.com/office/2006/metadata/properties"/>
    <ds:schemaRef ds:uri="http://schemas.openxmlformats.org/package/2006/metadata/core-properties"/>
    <ds:schemaRef ds:uri="d0f5f879-7774-4be2-94cf-96bb5b6e85af"/>
    <ds:schemaRef ds:uri="http://www.w3.org/XML/1998/namespace"/>
  </ds:schemaRefs>
</ds:datastoreItem>
</file>

<file path=customXml/itemProps4.xml><?xml version="1.0" encoding="utf-8"?>
<ds:datastoreItem xmlns:ds="http://schemas.openxmlformats.org/officeDocument/2006/customXml" ds:itemID="{87F2C4DE-2E22-4AEC-B9A4-E0A6AED9629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3</vt:i4>
      </vt:variant>
    </vt:vector>
  </HeadingPairs>
  <TitlesOfParts>
    <vt:vector size="8" baseType="lpstr">
      <vt:lpstr>Risikovurdering</vt:lpstr>
      <vt:lpstr>Akseptkriterier og matrise</vt:lpstr>
      <vt:lpstr>Eksempel </vt:lpstr>
      <vt:lpstr>Excel tips</vt:lpstr>
      <vt:lpstr>Rullegardin</vt:lpstr>
      <vt:lpstr>Risikovurdering!Utskriftsområde</vt:lpstr>
      <vt:lpstr>'Eksempel '!Utskriftstitler</vt:lpstr>
      <vt:lpstr>Risikovurdering!Utskriftstitler</vt:lpstr>
    </vt:vector>
  </TitlesOfParts>
  <Company>Weatherford International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Generell risikovurdering norsk</dc:title>
  <dc:creator>pennielx</dc:creator>
  <cp:lastModifiedBy>Mæland, Ethel Christina Matheson</cp:lastModifiedBy>
  <cp:lastPrinted>2016-10-24T09:15:44Z</cp:lastPrinted>
  <dcterms:created xsi:type="dcterms:W3CDTF">2011-05-17T13:01:21Z</dcterms:created>
  <dcterms:modified xsi:type="dcterms:W3CDTF">2021-04-07T12:36:26Z</dcterms:modified>
  <cp:contentStatus>Endelig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0x0101000FCF3FC7D312F04F8D4B97AF04AAB95A</vt:lpwstr>
  </property>
  <property fmtid="{D5CDD505-2E9C-101B-9397-08002B2CF9AE}" pid="3" name="Order">
    <vt:r8>6400</vt:r8>
  </property>
  <property fmtid="{D5CDD505-2E9C-101B-9397-08002B2CF9AE}" pid="4" name="xd_ProgID">
    <vt:lpwstr/>
  </property>
  <property fmtid="{D5CDD505-2E9C-101B-9397-08002B2CF9AE}" pid="5" name="TemplateUrl">
    <vt:lpwstr/>
  </property>
  <property fmtid="{D5CDD505-2E9C-101B-9397-08002B2CF9AE}" pid="6" name="_dlc_DocIdItemGuid">
    <vt:lpwstr>8ee05329-7b83-4aa1-9ca4-f37fd3b85056</vt:lpwstr>
  </property>
  <property fmtid="{D5CDD505-2E9C-101B-9397-08002B2CF9AE}" pid="7" name="_MarkAsFinal">
    <vt:bool>true</vt:bool>
  </property>
</Properties>
</file>